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orjorge\Documents\AVANCE DE GESTION 2018\VI. ANEXOS A.G.2018\"/>
    </mc:Choice>
  </mc:AlternateContent>
  <bookViews>
    <workbookView xWindow="240" yWindow="15" windowWidth="17490" windowHeight="8190" firstSheet="1" activeTab="6"/>
  </bookViews>
  <sheets>
    <sheet name="R.B.INM.C.P." sheetId="1" r:id="rId1"/>
    <sheet name="R.Bien.Muebl." sheetId="2" r:id="rId2"/>
    <sheet name="R.Bien.Muebl. (2)" sheetId="3" r:id="rId3"/>
    <sheet name="R.Act.Intang." sheetId="4" r:id="rId4"/>
    <sheet name="R.Depr." sheetId="5" r:id="rId5"/>
    <sheet name="Rel.Ctas.Banc." sheetId="6" r:id="rId6"/>
    <sheet name="R.E.B.C.F." sheetId="7" r:id="rId7"/>
  </sheets>
  <definedNames>
    <definedName name="_xlnm._FilterDatabase" localSheetId="0" hidden="1">R.B.INM.C.P.!$A$6:$C$6</definedName>
    <definedName name="_xlnm.Print_Area" localSheetId="0">R.B.INM.C.P.!$A$1:$C$33</definedName>
    <definedName name="_xlnm.Print_Titles" localSheetId="0">R.B.INM.C.P.!$1:$6</definedName>
  </definedNames>
  <calcPr calcId="152511"/>
</workbook>
</file>

<file path=xl/calcChain.xml><?xml version="1.0" encoding="utf-8"?>
<calcChain xmlns="http://schemas.openxmlformats.org/spreadsheetml/2006/main">
  <c r="C8" i="5" l="1"/>
  <c r="C32" i="5" s="1"/>
  <c r="C8" i="4" l="1"/>
  <c r="C26" i="4" s="1"/>
  <c r="C116" i="3" l="1"/>
  <c r="C112" i="3"/>
  <c r="C100" i="3"/>
  <c r="C97" i="3"/>
  <c r="C95" i="3"/>
  <c r="C88" i="3"/>
  <c r="C85" i="3"/>
  <c r="C83" i="3" s="1"/>
  <c r="C75" i="3"/>
  <c r="C73" i="3" s="1"/>
  <c r="C64" i="3"/>
  <c r="C60" i="3"/>
  <c r="C56" i="3"/>
  <c r="C52" i="3"/>
  <c r="C50" i="3"/>
  <c r="C38" i="3"/>
  <c r="C26" i="3"/>
  <c r="C18" i="3"/>
  <c r="C13" i="3"/>
  <c r="C11" i="3" s="1"/>
  <c r="C8" i="3" s="1"/>
  <c r="C124" i="3" s="1"/>
  <c r="C28" i="2"/>
  <c r="C25" i="2"/>
  <c r="C22" i="2"/>
  <c r="C16" i="2"/>
  <c r="C10" i="2"/>
  <c r="C8" i="2"/>
  <c r="C48" i="2" s="1"/>
  <c r="C28" i="1" l="1"/>
</calcChain>
</file>

<file path=xl/sharedStrings.xml><?xml version="1.0" encoding="utf-8"?>
<sst xmlns="http://schemas.openxmlformats.org/spreadsheetml/2006/main" count="259" uniqueCount="176">
  <si>
    <t>(Pesos)</t>
  </si>
  <si>
    <t>Descripción</t>
  </si>
  <si>
    <t>Total</t>
  </si>
  <si>
    <t>Codigo</t>
  </si>
  <si>
    <t>Relación de Bienes Inmuebles, Infraestructura y Construcciones en Proceso</t>
  </si>
  <si>
    <t>Valor en Libros al 30 de junio de 2018</t>
  </si>
  <si>
    <t>Avance de Gestión Financiera Ejercicio 2018</t>
  </si>
  <si>
    <t>Ente Público:   Instituto de Cultura Física y Deporte del Estado de Zacatecas</t>
  </si>
  <si>
    <t>TERRENOS</t>
  </si>
  <si>
    <t>EDIFICIOS NO RESIDENCIALES</t>
  </si>
  <si>
    <t>CONSTRUCCIONES EN PROCESO EN BIENES DE DOMINIO</t>
  </si>
  <si>
    <t>Nota: La construcción en Proceso corresponde a la Obra realizada en el Orito la cual ya fue finalizada, sin embargo, aún no se cuenta con las escrituras correspondientes.</t>
  </si>
  <si>
    <t>Relación de Bienes Muebles</t>
  </si>
  <si>
    <t>Ente Público: Instituto de Cultura Física y Deporte del Estado de Zacatecas</t>
  </si>
  <si>
    <t xml:space="preserve">1.2.4 </t>
  </si>
  <si>
    <t>BIENES MUEBLES</t>
  </si>
  <si>
    <t>1.2.4.1</t>
  </si>
  <si>
    <t>MOBILIARIO Y EQUIPO DE ADMINISTRACIÓN</t>
  </si>
  <si>
    <t>1.2.4.1.1</t>
  </si>
  <si>
    <t>MUEBLES DE OFICINA Y ESTANTERIA</t>
  </si>
  <si>
    <t>1.2.4.1.2</t>
  </si>
  <si>
    <t>MUEBLES, EXCEPTO DE OFICINA Y ESTANTERIA</t>
  </si>
  <si>
    <t>1.2.4.1.3</t>
  </si>
  <si>
    <t>EQUIPO DE CÓMPUTO Y TECNOLOGÍAS DE LA INFORMACIÓN</t>
  </si>
  <si>
    <t>1.2.4.1.9</t>
  </si>
  <si>
    <t>OTROS MOBILIARIOS Y EQUIPO DE ADMINISTRACION</t>
  </si>
  <si>
    <t>1.2.4.2</t>
  </si>
  <si>
    <t>MOBILIARIO Y EQUIPO EDUCACIONALY RECREATIVO</t>
  </si>
  <si>
    <t>1.2.4.2.1</t>
  </si>
  <si>
    <t>EQUIPOS Y APARATOS AUDIOVISUALES</t>
  </si>
  <si>
    <t>1.2.4.2.2</t>
  </si>
  <si>
    <t>APARATOS DEPORTIVOS</t>
  </si>
  <si>
    <t>1.2.4.2.3</t>
  </si>
  <si>
    <t>CAMARAS FOTOGRAFICAS Y DE VIDEO</t>
  </si>
  <si>
    <t>1.2.4.2.9</t>
  </si>
  <si>
    <t>OTRO MOBILIARIO Y EQUIPO EDUCACIONAL Y RECREATIVO</t>
  </si>
  <si>
    <t>1.2.4.3</t>
  </si>
  <si>
    <t>EQUIPO E INSTRUMENTAL MEDICO Y DE LABORATORIO</t>
  </si>
  <si>
    <t>1.2.4.3.1</t>
  </si>
  <si>
    <t>EQUIPO MEDICO Y DE LABORATORIO</t>
  </si>
  <si>
    <t>1.2.4.4</t>
  </si>
  <si>
    <t>EQUIPO DE TRANSPORTE</t>
  </si>
  <si>
    <t>1.2.4.4.1</t>
  </si>
  <si>
    <t>AUTOMOVILES Y EQUIPO TERRESTRE</t>
  </si>
  <si>
    <t>1.2.4.6</t>
  </si>
  <si>
    <t>MAQUINARIA, OTROS EQUIPOS Y HERRAMIENTAS</t>
  </si>
  <si>
    <t>1.2.4.6.1</t>
  </si>
  <si>
    <t>MAQUINARIA Y EQUIPO AGROPECUARIO</t>
  </si>
  <si>
    <t>1.2.4.6.2</t>
  </si>
  <si>
    <t>MAQUINARIA Y EQUIPO INDUSTRIAL</t>
  </si>
  <si>
    <t>1.2.4.6.7</t>
  </si>
  <si>
    <t>HERRAMIENTAS Y MAQUINAS-HERRAMIENTAS</t>
  </si>
  <si>
    <t>1.2.4.6.9</t>
  </si>
  <si>
    <t>OTROS EQUIPOS</t>
  </si>
  <si>
    <t>Nota. El presente anexo es un resumen de los Bienes Inmuebles, presentandose de manera desagregada en la hoja dos que se adjunta al documento.</t>
  </si>
  <si>
    <t>4 ESCRITORIOS PARA OFICINA Y 12 SILLAS PARA ESCRITORIO</t>
  </si>
  <si>
    <t>2 ESCRITORIOS PARA OFICINA</t>
  </si>
  <si>
    <t>2 MESA DE TRABAJO DE 2.10 MTS X 40 CM PEGABLES Y 1 ARCHIVERO REPISA</t>
  </si>
  <si>
    <t>BASCULA C/ESTADIMETRO CAP. 160KG NUEVO LEON</t>
  </si>
  <si>
    <t xml:space="preserve">20 SILLAS MODELO 3400 CON BRACKETS Y PANEL PARA PUBLICIDAD; 20 SILLAS MODELO 3400 CON BRACKETS Y PANEL PARA </t>
  </si>
  <si>
    <t>PUBLICIDAD  Y LOGO 3 COLORES; 1 CARRO MODELO HT-301 PARA ALMACENAR HASTA 48 SILLAS;</t>
  </si>
  <si>
    <t>3 BANCAS EUROPEAS</t>
  </si>
  <si>
    <t>6 BANCAS EUROPEAS</t>
  </si>
  <si>
    <t>3 MESA DE TRABAJO DE 2.10 MTS X 40 CM PEGABLES</t>
  </si>
  <si>
    <t>Monitor Samsung LED 27" , Monitor ASUS  LED 27"</t>
  </si>
  <si>
    <t>2 EN 1 HP SPECTRE X360</t>
  </si>
  <si>
    <t>2 COMPUTADORA LAPTOP ACER CI3 15.6 PULGADAS, RAM 8GB, DD 1TB;  3 COMPUTADORA LAPTOP HP X360 CONVERTIBLE 15- AQ002IA CI5 1 TB RAM 6 GB, 1 COMPUTADORA DISEÑO CI5, MB H110, MEM DDR 4GB, T. ;  20 COMPUTADORA HP AIO  20-C006LA CI3-6100U 4GB 1 TB WIM 10 DVD W10 HOME BLANCAVIDEO GTX-960 4GB, SSD 240 GB</t>
  </si>
  <si>
    <t xml:space="preserve">MINIPRINTER EPSON TM-T20II TERMICA </t>
  </si>
  <si>
    <t>MINIPRINTER EPSON TM-T20II TERMICA</t>
  </si>
  <si>
    <t xml:space="preserve">LAPTOP ACER E5-575-526A, LAPTOP ACER E5-575-526A , LAPTOP HP 14-135024LA  </t>
  </si>
  <si>
    <t>MULTIFUNCIONAL EPSON L380 ECOTANK USB</t>
  </si>
  <si>
    <t>IMPRESORA</t>
  </si>
  <si>
    <t xml:space="preserve">4 CHECADOR DE HUELLA DACTILAR POR RED </t>
  </si>
  <si>
    <t>EQUIPO DE COMPUTO</t>
  </si>
  <si>
    <t>Timbre Automatico Programable.</t>
  </si>
  <si>
    <t>BOILER DE PASO DE GAS INSTANTANEO DE 12 LTS AQUEX A-16</t>
  </si>
  <si>
    <t>40 LOCKERS DE TRES PUERTAS.</t>
  </si>
  <si>
    <t>3 ENMICADORA ULTRSEAL GBC Y GUILLOTINA CLASSIC CUT 15 PULG</t>
  </si>
  <si>
    <t>TOLDO ARMABLE BLANCO 3M X 6M</t>
  </si>
  <si>
    <t>CIRCUITO CERRADO: 1DVR/NVR 16 CANALES (24+8) TURBO HD/8 CANALES IP 2 MEGAPIXELES / GRAN ALMACENAMIENTO /ENTRADAS Y SALIDAS DE AUDIO Y ALARMA / P2P/COMPRENSION DE VIEO AVANZADA DS-73216HGHISH;  1DVR/NVR 8 CANALES () TURBO HD / 8 CANALES IP 3MEGAPIXELES / GRAN ALMACENAMIENTO /ENTRDAS Y SALIDAS DE AUDIO Y ALARMA /P2P/COMPRESION DE VIDEO AVANZADA. DS-7328HGHISH; 2 DOMO PTZ / IR ( 100 MTS) 700TLV, 36X ZOOM OPTICO, DWDR DIA/ NOCHE REAL ICR DE ALTAVELOCIDAD 0.1&amp;DEG;/S DOMO PTZ / IR ( 100 MTS)700TLV, 36X ZOOM OPTICO, DWDR DIA/ NOCHE REAL ICR DE ALTA VELOCIDAD 0.1&amp;DEG;/S DS-2AE7168N-A;  17 CAMARA BALA/DOMO SUPER ALTA RESOLUCION TECNOLOGIA TURBO HD MEGAPIXEL VER 3.0 CMOS 3MP RESOLUCION MAXIMA 3 MP (2052 X 1536) FORMATO NTSC / PAL SELECCIONABLE LENTE FIJO DE 2.8 MM ILUMINACION MINIMO 0.01 LUX@ (F1.2,AGG ON), 0 LUX IR ON DIA / NOCHE REAL CON FILTRO ICR LEDS IR EXIR PARA ILUMINAR HASTA 20M EN TOTAL OSCURIDAD CON TECNOLOGIA SMART IR ES320-TURBO-EXIR MARCA EPCOM; 23 FUENTE DE ALIMENTACION PARA 12 VCD 12 A 18 SALIDAS PL-12DC-80A; 23 TRASMISOR DE VIDEO TT101FTURBO; 2 DISCO DURO 2 TB 2TB; MULTICONTACTO MN5; 9 BOBINA DE CABLE UTP CAT 5 ESPECIAL PARA CCTV CAT5; 900 CABLE POT CALIBRE 14 ALIMENTACION DE ENERGIA POT 14; 1INSTALACION Y PROGRAMACION S1;  400 RED DE TUBERIA EN DIFERENTES MEDIDAS PARA LA PROTECCION DE EL CABLEADO LO CUAL SE DA POR METROS UN ESTIMADO ES MUY IMPORTANTE PARA QUE LAS GARANTIA SE CUMPLAN Y EL EQUIPO TENGA AL 100% VIDA UTIL RES3;  1 MONITOR HD 32'' HISENSE FORMATO 1080 X 1920 CCTV 32H1; 1 BRAZO SOPORTE PARA TV 26 A 60 STR3</t>
  </si>
  <si>
    <t xml:space="preserve">ASPIRADORA 18" 4 RUEDAS CON CONEXION PARA MANGUERA DE 11/2", MANERAL TELESCOPICO REFORZADO DE 13 MT DE ALUMINIO,  MANGUERA AUTOFLOTANTE DE 30 MT X 11/2" </t>
  </si>
  <si>
    <t>TOLDO CON PAREDES</t>
  </si>
  <si>
    <t>VIDEOPROYECTOR LG PW1000</t>
  </si>
  <si>
    <t>10 MODULO DE PANTALLA DE LED PARA INTERIOR PITCH 10MM  CON MEDIDA DE 48CM, ESTUCHE PARA TRANSPORTE DE 8 MODULOS DE PANTALLA,  PROCESADOR DE VIDEO CON ENTRADAS HDMI , KIT DE SOPORTERIA PARA PANTALLAS DE LED.</t>
  </si>
  <si>
    <t>TARIMA PARA LEVANTAMIENTO DE PESAS Y SOPORTE PARA BARRA OLIMPICA</t>
  </si>
  <si>
    <t>LOTE DE DIFERENTES TIPOS DE BANCO Y RACKS DE PESAS, MAQUINAS PARA PIERNA, MAQUINAS PARA ESPALDA, JUNGLA,MANCUERNAS, DISCOS OLIMPICOS, BARRAS OLIMPICAS DE 2", ACCESORIOS PARA CABLE, TODO PARA EQUIPAMIENTO DE GIMNASIO. SEGUN COTIZACION 00898</t>
  </si>
  <si>
    <t>CAMARA CANON EOS 77D EF-S 18-135 IS USM CON MICROFONO INALAMBRICO</t>
  </si>
  <si>
    <t>CAMARA CANON POWER SHOT</t>
  </si>
  <si>
    <t>INDICADOR DE TIEMPO DE TIRO</t>
  </si>
  <si>
    <t>Par de contadores de disparo con cronómetro de juego y salida sincronizada de contacto seco para adaptar marco luminoso 21,500.00. Botoneras de reciclo 24/14 segundos con cable y conector para panel principal OT-17278  920 alto. OT-17278, Botoneras de reciclo 24/14 segundos con cable y conector para panel principal OT-17278</t>
  </si>
  <si>
    <t xml:space="preserve"> 1 GPS GARMIN ETREX </t>
  </si>
  <si>
    <t xml:space="preserve">1 LASSER ALIEN MULTICOLOR , 3 PAR 9X 10 W MEGALUZ, LIQUIDO DE HUMO DISIPACION RAPIDA, MAQUINA FLAMA TRIPLE PERFETTI </t>
  </si>
  <si>
    <t>TWIM STIM PLUS 4 CANALES</t>
  </si>
  <si>
    <t>ULTRASONIDO PRO 2000</t>
  </si>
  <si>
    <t>2  CAMA PORTATIL PLEGABLE</t>
  </si>
  <si>
    <t>MESA DE MASAJE</t>
  </si>
  <si>
    <t>VOLKSWAGEN GOL 1.6 ESTANDAR 2018 9BWAB45U6JP013044 AZUL LAGUNA METALICO COLOR INT: TELA GRIS</t>
  </si>
  <si>
    <t>VOLKSWAGEN GOL 1.6 ESTANDAR 2018 9BWAB45U9JP004953 PLATA SIRIUS METALICO COLOR INT: TELA GRIS ANTRACITA</t>
  </si>
  <si>
    <t>VENTO COMFORTLINE 1.6 ESTANDAR, MODELO: 2018, SERIE: MEX5H2603JT044910, COLOR EXT: GRIS CARBON STEEL METALICO COLOR INT: TELA NEGRA</t>
  </si>
  <si>
    <t>VOLKSWAGEN, VENTO COMFORTLINE 1.6 ESTANDAR, MODELO: 2018, SERIE: MEX5H2607JT039208, ROJO FLASH COLOR INT: TELA NEGRA</t>
  </si>
  <si>
    <t>VOLKSWAGEN, JETTA 2.0 6 VEL TIPT, MODELO: 2018, SERIE: 3VW2K1AJ9JM227750, GRIS PLATINO METALICO COLOR INT: NEGRO TITANIO</t>
  </si>
  <si>
    <t>NP300 CHASIS CAB TM DH PAQ SEG NISSAN BLANCO 3N6AD35C1JK-877102 2018</t>
  </si>
  <si>
    <t>NP300 CHASIS CAB TM DH PAQ SEG NISSAN BLANCO 3N6AD35C2JK-859689 2018</t>
  </si>
  <si>
    <t>TRACTOR JARDINERO MARCA JOHN DEERE MODELO D110 No de Serie : 1GXD110ACGG701621</t>
  </si>
  <si>
    <t>VENTA DE MOTOBOMBA MARCA EVANS DE 2H.P.</t>
  </si>
  <si>
    <t>PAGO POR INSTALACIÓN Y PRUEBA DE CALENTADOR PARA ALBERCA EN EL INSTITUTO DE CULTURA FÍSICA Y DEPORTE DEL ESTADO DE ZACATECAS, MEDIANTE CONTRATO: INCUFIDEZ/AD/E1/2017.</t>
  </si>
  <si>
    <t>SUMINISTRO DE REFACCIÓN QUE SE REQUIERE PARA LA CALDERA 2400.</t>
  </si>
  <si>
    <t>PAGO DE ANTICIPO DEL 50% PARA LA COMPRA DE MATERIALES Y EQUIPO PARA SUMINISTRO E INSTALACIÓN DE CALENTADOR PARA ALBERCA EN EL INSTITUTO DE CULTURA FÍSICA Y DEPORTE DEL ESTADO DE ZACATECAS, MEDIANTE CONTRATO: INCUFIDEZ/AD/E1/2017.</t>
  </si>
  <si>
    <t>PAGO DE ANTICIPO DEL 30% PARA LA COMPRA DE MATERIALES Y EQUIPO PARA SUMINISTRO E INSTALACION DE CALENTADOR ALBERCA EN EL INSTITUTO DE CULTURA FISICA Y DEPORTE DEL ESTADO DE ZACATECAS, PARA MEDIANTE CONTRATO: DG/CJ/AD/50/2017.</t>
  </si>
  <si>
    <t xml:space="preserve">PAGO POR INSTALACIÓN Y PRUEBA DE CALENTADOR PARA ALBERCA EN EL INSTITUTO DE CULTURA FÍSICA Y DEPORTE DEL ESTADO DE ZACATECAS, MEDIANTE CONTRATO: DG/CJ/AD/50/2017. </t>
  </si>
  <si>
    <t>PAGO TOTAL POR SUMINISTRO E INSTALACIÓN DE CALENTADOR PARA ALBERCA EN EL INSTITUTO DE CULTURA FÍSICA Y DEPORTE DEL ESTADO DE ZACATECAS, MEDIANTE CONTRATO: DG/CJ/AD/50/2017.</t>
  </si>
  <si>
    <t>PAGO DE ANTICIPO DEL 30% PARA LA COMPRA DE MATERIALES Y EQUIPO PARA SUMINISTRO E INSTALACIÓN DE CALENTADOR PARA ALBERCA DE LA UNIDAD DEPORTIVA EL ORITO, COLONIA JESÚS GONZÁLEZ ORTEGA, ZACATECAS. MEDIANTE CONTRATO: DG/CJ/AD/49/2017.</t>
  </si>
  <si>
    <t>PAGO POR INSTALACIÓN Y PRUEBA DE CALENTADOR PARA ALBERCA DE LA UNIDAD DEPORTIVA EL ORITO, COLONIA JESÚS GONZÁLEZ ORTEGA, ZACATECAS. MEDIANTE CONTRATO: DG/CJ/AD/49/2017.</t>
  </si>
  <si>
    <t>PAGO TOTAL POR SUMINISTRO E INSTALACIÓN DE CALENTADOR PARA ALBERCA DE LA UNIDAD DEPORTIVA EL ORITO, COLONIA JESÚS GONZÁLEZ ORTEGA, ZACATECAS. MEDIANTE CONTRATO: DG/CJ/AD/49/2017.</t>
  </si>
  <si>
    <t>MAQUINA TH 320 CA/CD 303-138 DE SOLDAR; 2 ZAPATA DE 300 AMPERS 5ZAP-300; 1 PINZAS TIERRA 300 AMPS 5-PT-300; 1 PORTAELECTRODO 300 AMPS 5-PE-300; 8 CRISTAL CLARO P/CARET II-SC-C2; 10 CABLE TRIFASICO 3/8 AWS USO RUDO; 1 CRISTAL OBSC P/CARETA II-SC-12; 1 CARETA C/MATRAC S/C II-SC-200M; 16 CABLE PORTAELECTRODO INFRA 2; 1 GUANTE P/PROCESO MIG 1420-PL HERRUM;</t>
  </si>
  <si>
    <t>HIDRO 2EN1</t>
  </si>
  <si>
    <t>TANQUE ESTACIONARIO DE 300 KG</t>
  </si>
  <si>
    <t>Nota. La información anexa corresponde unicamente a los Bienes Innmuebles adquiridos en el  ejercicio 2017.</t>
  </si>
  <si>
    <t>Relación de Activos Intangibles</t>
  </si>
  <si>
    <t>Ente Público:    Instituto de Cultura Física y Deporte del Estado de Zacatecas</t>
  </si>
  <si>
    <t xml:space="preserve">Descripción </t>
  </si>
  <si>
    <t>Otros Activos Intangibles</t>
  </si>
  <si>
    <t xml:space="preserve">CESION DE DERECHOS Y OBLIGACIONES DEL CONTRATO CELEBRADO CON EL INSTITUTO DE CULTURA FISICA Y DEPORTE DEL ESTADO DE ZACATECAS SEGUN CONTRATO NO. DG/CJ/033/2017 1ER. PAGO DE TRES. </t>
  </si>
  <si>
    <t>CESION DE DERECHOS Y OBLIGACIONES DEL CONTRATO CELEBRADO CON EL INSTITUTO DE CULTURA FISICA Y DEPORTE DEL ESTADO DE ZACATECAS SEGUN CONTRATO NO DG/CJ/033/2017 2DO. PAGO DE TRES</t>
  </si>
  <si>
    <t>CESION DE DERECHOS Y OBLIGACIONES DEL CONTRATO CELEBRADO CON EL INSTITUTO DE CULTURA FÍSICA Y DEPORTE DEL ESTADO DE ZACATECAS SEGÚN CONTRATO NO DG/CJ/033/2017 3ER PAGO DE TRES.</t>
  </si>
  <si>
    <t>PAGO DE APORTACIONES ADQUISICION DE DERECHOS DE JUGADOR MATTHEW KEMP GWYNNE</t>
  </si>
  <si>
    <t>Nota. En el periodo de Enero a Junio de 2018 la cuenta no presento movimientos, la información plasmada corresponde al ejercicio 2017 para fines informativos.</t>
  </si>
  <si>
    <t xml:space="preserve">        Relación de Depreciación, Deterioro y Amortización Acumulada de Bienes</t>
  </si>
  <si>
    <t>Ente Público:  Instituto de Cultura Física y Deporte del Estado de Zacatecas</t>
  </si>
  <si>
    <t>Código</t>
  </si>
  <si>
    <t>DEPRECIACION ACUMULADA DE BIENES MUEBLES</t>
  </si>
  <si>
    <t>MOBILIARIO Y EQUIPO EDUCACIONAL Y RECREATIVO</t>
  </si>
  <si>
    <t>Nota. En realción a la Depreciación de bienes Activos Fijos, se está trabajando para dar de baja los activos no localizados, reevaluar los activos totalmente depreciados y que aún están en uso, identificar los bienes muebles en comodato, conciliar la información del SAAF contra el SIIF, para estar en condiciones de cargar la información real en el SIIF y proceder a realizar las depreciaciones correspondientes de ejercicios anteriores. La depreciación anexa corresponde unicamente al ejercicio 2017.</t>
  </si>
  <si>
    <t>Relación de Cuentas Bancarias Productivas Específicas</t>
  </si>
  <si>
    <t>Nombre del Ente Público: Instituto de Cultura Física y Deporte del Estado de Zacatecas</t>
  </si>
  <si>
    <t>Fondo, Programa o Convenio</t>
  </si>
  <si>
    <t>Datos de la Cuenta Bancaria</t>
  </si>
  <si>
    <t>Institución Bancaria</t>
  </si>
  <si>
    <t>Número de Cuenta</t>
  </si>
  <si>
    <t>Programa de Ejercicios Anteriores 2013, Recurso Federal.</t>
  </si>
  <si>
    <t>HSBC</t>
  </si>
  <si>
    <t>Recurso Estatal Cuenta Concentradora</t>
  </si>
  <si>
    <t>BANORTE</t>
  </si>
  <si>
    <t>4037</t>
  </si>
  <si>
    <t>CAPITULO 1000.</t>
  </si>
  <si>
    <t>9233</t>
  </si>
  <si>
    <t>ALBERCA OLIMPICA CENTENARIO.</t>
  </si>
  <si>
    <t>8776</t>
  </si>
  <si>
    <t>ALBERCA OLIMPICA DE ZACATECAS Y ALBERCA JACOBO QUIRINO</t>
  </si>
  <si>
    <t>1081</t>
  </si>
  <si>
    <t>CAPITULO 4000.</t>
  </si>
  <si>
    <t>9420</t>
  </si>
  <si>
    <t>CAPITULO 2000 Y 3000.</t>
  </si>
  <si>
    <t>9411</t>
  </si>
  <si>
    <t>5601</t>
  </si>
  <si>
    <t>CONADEMS</t>
  </si>
  <si>
    <t>BANCOMER</t>
  </si>
  <si>
    <t>5297</t>
  </si>
  <si>
    <t>CEDEM</t>
  </si>
  <si>
    <t>9073</t>
  </si>
  <si>
    <t>ALTO RENDIMIENTO</t>
  </si>
  <si>
    <t>0470</t>
  </si>
  <si>
    <t>ACTIVACIÓN FÍSICA</t>
  </si>
  <si>
    <t>0519</t>
  </si>
  <si>
    <t>MONEX</t>
  </si>
  <si>
    <t>3302</t>
  </si>
  <si>
    <t>Relación de Esquemas Bursátiles y de Coberturas Financieras</t>
  </si>
  <si>
    <t>Institución</t>
  </si>
  <si>
    <t>Tipo de Cobertura</t>
  </si>
  <si>
    <t>Fecha de Contratación</t>
  </si>
  <si>
    <t>Fecha de Vencimiento</t>
  </si>
  <si>
    <t>Base de Cobertura</t>
  </si>
  <si>
    <t>Cobertura</t>
  </si>
  <si>
    <t>Costo de la Cobertura</t>
  </si>
  <si>
    <t xml:space="preserve"> " NO APLICA "</t>
  </si>
  <si>
    <t>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</si>
</sst>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quot;$&quot;#,##0;\-&quot;$&quot;#,##0"/>
    <numFmt numFmtId="165" formatCode="_-&quot;$&quot;* #,##0.00_-;\-&quot;$&quot;* #,##0.00_-;_-&quot;$&quot;* &quot;-&quot;??_-;_-@_-"/>
    <numFmt numFmtId="166" formatCode="_-* #,##0.00_-;\-* #,##0.00_-;_-* &quot;-&quot;??_-;_-@_-"/>
    <numFmt numFmtId="167" formatCode="0_ ;\-0\ "/>
    <numFmt numFmtId="168" formatCode="_(* #,##0_);_(* \(#,##0\);_(* &quot;-&quot;??_);_(@_)"/>
    <numFmt numFmtId="169" formatCode="dd/mmm/yyyy"/>
    <numFmt numFmtId="170" formatCode="_-&quot;$&quot;* #,##0_-;\-&quot;$&quot;* #,##0_-;_-&quot;$&quot;* &quot;-&quot;??_-;_-@_-"/>
    <numFmt numFmtId="171" formatCode="0.0%"/>
  </numFmts>
  <fonts count="30">
    <font>
      <sz val="11"/>
      <color theme="1"/>
      <name val="Calibri"/>
      <family val="2"/>
      <scheme val="minor"/>
    </font>
    <font>
      <sz val="11"/>
      <color theme="1"/>
      <name val="Calibri"/>
      <family val="2"/>
      <scheme val="minor"/>
    </font>
    <font>
      <b/>
      <sz val="14"/>
      <name val="Calibri"/>
      <family val="2"/>
      <scheme val="minor"/>
    </font>
    <font>
      <b/>
      <sz val="12"/>
      <color theme="0"/>
      <name val="Arial"/>
      <family val="2"/>
    </font>
    <font>
      <sz val="10"/>
      <name val="Calibri"/>
      <family val="2"/>
      <scheme val="minor"/>
    </font>
    <font>
      <sz val="10"/>
      <name val="Arial"/>
      <family val="2"/>
    </font>
    <font>
      <b/>
      <sz val="12"/>
      <color theme="0"/>
      <name val="Calibri"/>
      <family val="2"/>
      <scheme val="minor"/>
    </font>
    <font>
      <sz val="10"/>
      <name val="Arial"/>
      <family val="2"/>
    </font>
    <font>
      <sz val="11"/>
      <color theme="1"/>
      <name val="Calibri   "/>
    </font>
    <font>
      <b/>
      <sz val="14"/>
      <name val="Calibri   "/>
    </font>
    <font>
      <sz val="11"/>
      <color rgb="FF000000"/>
      <name val="Calibri   "/>
    </font>
    <font>
      <b/>
      <sz val="12"/>
      <color rgb="FFFFFFFF"/>
      <name val="Arial"/>
      <family val="2"/>
    </font>
    <font>
      <sz val="10"/>
      <name val="Calibri"/>
      <family val="2"/>
    </font>
    <font>
      <b/>
      <sz val="10"/>
      <name val="Calibri"/>
      <family val="2"/>
    </font>
    <font>
      <b/>
      <sz val="12"/>
      <color rgb="FFFFFFFF"/>
      <name val="Calibri"/>
      <family val="2"/>
    </font>
    <font>
      <sz val="8"/>
      <color rgb="FF000000"/>
      <name val="Arial"/>
      <family val="2"/>
    </font>
    <font>
      <b/>
      <sz val="12"/>
      <color rgb="FFFFFFFF"/>
      <name val="Calibri   "/>
    </font>
    <font>
      <sz val="11"/>
      <color theme="1"/>
      <name val="Calibri"/>
      <family val="2"/>
    </font>
    <font>
      <b/>
      <sz val="11"/>
      <color rgb="FF000000"/>
      <name val="Calibri"/>
      <family val="2"/>
    </font>
    <font>
      <b/>
      <sz val="10"/>
      <name val="Arial"/>
      <family val="2"/>
    </font>
    <font>
      <sz val="9"/>
      <color rgb="FF000000"/>
      <name val="Arial"/>
      <family val="2"/>
    </font>
    <font>
      <b/>
      <sz val="9"/>
      <color rgb="FFFFFFFF"/>
      <name val="Arial"/>
      <family val="2"/>
    </font>
    <font>
      <sz val="10"/>
      <color rgb="FFFFFFFF"/>
      <name val="Arial"/>
      <family val="2"/>
    </font>
    <font>
      <sz val="9"/>
      <color rgb="FFFFFFFF"/>
      <name val="Arial"/>
      <family val="2"/>
    </font>
    <font>
      <b/>
      <sz val="14"/>
      <name val="Arial"/>
      <family val="2"/>
    </font>
    <font>
      <b/>
      <sz val="16"/>
      <name val="Calibri"/>
      <family val="2"/>
      <scheme val="minor"/>
    </font>
    <font>
      <b/>
      <sz val="14"/>
      <color theme="0"/>
      <name val="Calibri"/>
      <family val="2"/>
      <scheme val="minor"/>
    </font>
    <font>
      <sz val="11"/>
      <name val="Calibri"/>
      <family val="2"/>
      <scheme val="minor"/>
    </font>
    <font>
      <b/>
      <sz val="28"/>
      <name val="Calibri"/>
      <family val="2"/>
      <scheme val="minor"/>
    </font>
    <font>
      <sz val="11"/>
      <color rgb="FF1A1816"/>
      <name val="Calibri"/>
      <family val="2"/>
      <scheme val="minor"/>
    </font>
  </fonts>
  <fills count="6">
    <fill>
      <patternFill patternType="none"/>
    </fill>
    <fill>
      <patternFill patternType="gray125"/>
    </fill>
    <fill>
      <patternFill patternType="solid">
        <fgColor theme="0"/>
        <bgColor indexed="64"/>
      </patternFill>
    </fill>
    <fill>
      <patternFill patternType="solid">
        <fgColor rgb="FF336600"/>
        <bgColor indexed="64"/>
      </patternFill>
    </fill>
    <fill>
      <patternFill patternType="solid">
        <fgColor rgb="FFFFFFFF"/>
        <bgColor rgb="FF000000"/>
      </patternFill>
    </fill>
    <fill>
      <patternFill patternType="solid">
        <fgColor rgb="FF336600"/>
        <bgColor rgb="FF000000"/>
      </patternFill>
    </fill>
  </fills>
  <borders count="48">
    <border>
      <left/>
      <right/>
      <top/>
      <bottom/>
      <diagonal/>
    </border>
    <border>
      <left style="medium">
        <color theme="0"/>
      </left>
      <right/>
      <top/>
      <bottom/>
      <diagonal/>
    </border>
    <border>
      <left style="medium">
        <color rgb="FF336600"/>
      </left>
      <right/>
      <top style="medium">
        <color rgb="FF336600"/>
      </top>
      <bottom/>
      <diagonal/>
    </border>
    <border>
      <left/>
      <right/>
      <top style="medium">
        <color rgb="FF336600"/>
      </top>
      <bottom/>
      <diagonal/>
    </border>
    <border>
      <left/>
      <right style="medium">
        <color rgb="FF336600"/>
      </right>
      <top style="medium">
        <color rgb="FF336600"/>
      </top>
      <bottom/>
      <diagonal/>
    </border>
    <border>
      <left style="medium">
        <color rgb="FF336600"/>
      </left>
      <right/>
      <top/>
      <bottom/>
      <diagonal/>
    </border>
    <border>
      <left/>
      <right style="medium">
        <color rgb="FF336600"/>
      </right>
      <top/>
      <bottom/>
      <diagonal/>
    </border>
    <border>
      <left style="medium">
        <color rgb="FF336600"/>
      </left>
      <right/>
      <top/>
      <bottom style="medium">
        <color rgb="FF336600"/>
      </bottom>
      <diagonal/>
    </border>
    <border>
      <left/>
      <right/>
      <top/>
      <bottom style="medium">
        <color rgb="FF336600"/>
      </bottom>
      <diagonal/>
    </border>
    <border>
      <left/>
      <right style="medium">
        <color rgb="FF336600"/>
      </right>
      <top/>
      <bottom style="medium">
        <color rgb="FF336600"/>
      </bottom>
      <diagonal/>
    </border>
    <border>
      <left style="medium">
        <color theme="0"/>
      </left>
      <right style="medium">
        <color rgb="FF336600"/>
      </right>
      <top style="medium">
        <color theme="0"/>
      </top>
      <bottom style="medium">
        <color theme="0"/>
      </bottom>
      <diagonal/>
    </border>
    <border>
      <left style="medium">
        <color rgb="FF336600"/>
      </left>
      <right/>
      <top style="thin">
        <color rgb="FF336600"/>
      </top>
      <bottom style="thin">
        <color rgb="FF336600"/>
      </bottom>
      <diagonal/>
    </border>
    <border>
      <left style="medium">
        <color rgb="FFFFFFFF"/>
      </left>
      <right/>
      <top style="thin">
        <color rgb="FF336600"/>
      </top>
      <bottom style="thin">
        <color rgb="FF336600"/>
      </bottom>
      <diagonal/>
    </border>
    <border>
      <left style="medium">
        <color rgb="FFFFFFFF"/>
      </left>
      <right style="medium">
        <color rgb="FF336600"/>
      </right>
      <top style="thin">
        <color rgb="FF336600"/>
      </top>
      <bottom style="thin">
        <color rgb="FF336600"/>
      </bottom>
      <diagonal/>
    </border>
    <border>
      <left style="medium">
        <color rgb="FFFFFFFF"/>
      </left>
      <right/>
      <top/>
      <bottom/>
      <diagonal/>
    </border>
    <border>
      <left style="medium">
        <color rgb="FFFFFFFF"/>
      </left>
      <right style="medium">
        <color rgb="FF336600"/>
      </right>
      <top/>
      <bottom/>
      <diagonal/>
    </border>
    <border>
      <left style="thin">
        <color rgb="FFFFFFFF"/>
      </left>
      <right style="medium">
        <color rgb="FF336600"/>
      </right>
      <top/>
      <bottom/>
      <diagonal/>
    </border>
    <border>
      <left style="medium">
        <color rgb="FF336600"/>
      </left>
      <right/>
      <top/>
      <bottom style="medium">
        <color rgb="FFFFFFFF"/>
      </bottom>
      <diagonal/>
    </border>
    <border>
      <left/>
      <right/>
      <top/>
      <bottom style="medium">
        <color rgb="FFFFFFFF"/>
      </bottom>
      <diagonal/>
    </border>
    <border>
      <left/>
      <right style="medium">
        <color rgb="FF336600"/>
      </right>
      <top/>
      <bottom style="medium">
        <color rgb="FFFFFFFF"/>
      </bottom>
      <diagonal/>
    </border>
    <border>
      <left style="medium">
        <color rgb="FF336600"/>
      </left>
      <right style="medium">
        <color rgb="FFFFFFFF"/>
      </right>
      <top style="medium">
        <color rgb="FFFFFFFF"/>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336600"/>
      </right>
      <top style="medium">
        <color rgb="FFFFFFFF"/>
      </top>
      <bottom style="medium">
        <color rgb="FFFFFFFF"/>
      </bottom>
      <diagonal/>
    </border>
    <border>
      <left style="medium">
        <color rgb="FF336600"/>
      </left>
      <right style="medium">
        <color rgb="FFFFFFFF"/>
      </right>
      <top style="thin">
        <color indexed="64"/>
      </top>
      <bottom style="medium">
        <color rgb="FFFFFFFF"/>
      </bottom>
      <diagonal/>
    </border>
    <border>
      <left style="medium">
        <color rgb="FF3366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rgb="FF336600"/>
      </right>
      <top style="thin">
        <color indexed="64"/>
      </top>
      <bottom style="thin">
        <color indexed="64"/>
      </bottom>
      <diagonal/>
    </border>
    <border>
      <left style="medium">
        <color rgb="FF336600"/>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rgb="FF336600"/>
      </right>
      <top/>
      <bottom style="thin">
        <color indexed="64"/>
      </bottom>
      <diagonal/>
    </border>
    <border>
      <left style="medium">
        <color rgb="FF33660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rgb="FF336600"/>
      </right>
      <top style="thin">
        <color theme="0"/>
      </top>
      <bottom/>
      <diagonal/>
    </border>
    <border>
      <left style="medium">
        <color rgb="FF336600"/>
      </left>
      <right style="thin">
        <color theme="0"/>
      </right>
      <top/>
      <bottom/>
      <diagonal/>
    </border>
    <border>
      <left style="thin">
        <color theme="0"/>
      </left>
      <right style="thin">
        <color theme="0"/>
      </right>
      <top/>
      <bottom/>
      <diagonal/>
    </border>
    <border>
      <left style="thin">
        <color theme="0"/>
      </left>
      <right style="medium">
        <color rgb="FF336600"/>
      </right>
      <top/>
      <bottom/>
      <diagonal/>
    </border>
    <border>
      <left style="medium">
        <color rgb="FF336600"/>
      </left>
      <right style="thin">
        <color theme="6" tint="-0.499984740745262"/>
      </right>
      <top style="medium">
        <color theme="6" tint="-0.499984740745262"/>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style="medium">
        <color rgb="FF336600"/>
      </right>
      <top style="medium">
        <color theme="6" tint="-0.499984740745262"/>
      </top>
      <bottom/>
      <diagonal/>
    </border>
    <border>
      <left style="medium">
        <color rgb="FF336600"/>
      </left>
      <right style="thin">
        <color theme="6" tint="-0.499984740745262"/>
      </right>
      <top/>
      <bottom/>
      <diagonal/>
    </border>
    <border>
      <left style="thin">
        <color theme="6" tint="-0.499984740745262"/>
      </left>
      <right style="thin">
        <color theme="6" tint="-0.499984740745262"/>
      </right>
      <top/>
      <bottom/>
      <diagonal/>
    </border>
    <border>
      <left style="thin">
        <color theme="6" tint="-0.499984740745262"/>
      </left>
      <right style="medium">
        <color rgb="FF336600"/>
      </right>
      <top/>
      <bottom/>
      <diagonal/>
    </border>
    <border>
      <left style="medium">
        <color rgb="FF336600"/>
      </left>
      <right style="thin">
        <color theme="6" tint="-0.499984740745262"/>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6" tint="-0.499984740745262"/>
      </left>
      <right style="medium">
        <color rgb="FF336600"/>
      </right>
      <top/>
      <bottom style="medium">
        <color theme="6" tint="-0.499984740745262"/>
      </bottom>
      <diagonal/>
    </border>
    <border>
      <left style="medium">
        <color rgb="FF336600"/>
      </left>
      <right/>
      <top style="medium">
        <color theme="6" tint="-0.499984740745262"/>
      </top>
      <bottom/>
      <diagonal/>
    </border>
    <border>
      <left/>
      <right/>
      <top style="medium">
        <color theme="6" tint="-0.499984740745262"/>
      </top>
      <bottom/>
      <diagonal/>
    </border>
    <border>
      <left/>
      <right style="medium">
        <color rgb="FF336600"/>
      </right>
      <top style="medium">
        <color theme="6" tint="-0.499984740745262"/>
      </top>
      <bottom/>
      <diagonal/>
    </border>
  </borders>
  <cellStyleXfs count="11">
    <xf numFmtId="0" fontId="0" fillId="0" borderId="0"/>
    <xf numFmtId="166" fontId="1"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0" fontId="5" fillId="0" borderId="0"/>
    <xf numFmtId="0" fontId="1" fillId="0" borderId="0"/>
    <xf numFmtId="0" fontId="7" fillId="0" borderId="0"/>
    <xf numFmtId="0" fontId="5" fillId="0" borderId="0"/>
    <xf numFmtId="44" fontId="1" fillId="0" borderId="0" applyFont="0" applyFill="0" applyBorder="0" applyAlignment="0" applyProtection="0"/>
    <xf numFmtId="9" fontId="1" fillId="0" borderId="0" applyFont="0" applyFill="0" applyBorder="0" applyAlignment="0" applyProtection="0"/>
  </cellStyleXfs>
  <cellXfs count="201">
    <xf numFmtId="0" fontId="0" fillId="0" borderId="0" xfId="0"/>
    <xf numFmtId="0" fontId="0" fillId="0" borderId="0" xfId="0" applyAlignment="1">
      <alignment horizontal="center"/>
    </xf>
    <xf numFmtId="0" fontId="0" fillId="0" borderId="0" xfId="0" applyAlignment="1">
      <alignment wrapText="1"/>
    </xf>
    <xf numFmtId="4" fontId="4" fillId="0" borderId="0" xfId="0" applyNumberFormat="1" applyFont="1" applyBorder="1"/>
    <xf numFmtId="167" fontId="3" fillId="3" borderId="1" xfId="1" applyNumberFormat="1" applyFont="1" applyFill="1" applyBorder="1" applyAlignment="1">
      <alignment horizontal="center" vertical="center" wrapText="1"/>
    </xf>
    <xf numFmtId="0" fontId="0" fillId="0" borderId="5" xfId="0" applyBorder="1" applyAlignment="1">
      <alignment horizontal="center"/>
    </xf>
    <xf numFmtId="0" fontId="0" fillId="0" borderId="0" xfId="0" applyBorder="1"/>
    <xf numFmtId="0" fontId="0" fillId="0" borderId="6" xfId="0" applyBorder="1"/>
    <xf numFmtId="167" fontId="3" fillId="3" borderId="5" xfId="1" applyNumberFormat="1" applyFont="1" applyFill="1" applyBorder="1" applyAlignment="1">
      <alignment horizontal="center" vertical="center" wrapText="1"/>
    </xf>
    <xf numFmtId="167" fontId="3" fillId="3" borderId="10" xfId="1" applyNumberFormat="1" applyFont="1" applyFill="1" applyBorder="1" applyAlignment="1">
      <alignment horizontal="center" wrapText="1"/>
    </xf>
    <xf numFmtId="0" fontId="4" fillId="0" borderId="5" xfId="0" applyFont="1" applyBorder="1" applyAlignment="1">
      <alignment horizontal="center"/>
    </xf>
    <xf numFmtId="164" fontId="4" fillId="0" borderId="6" xfId="2" applyNumberFormat="1" applyFont="1" applyBorder="1"/>
    <xf numFmtId="164" fontId="6" fillId="3" borderId="6" xfId="0" applyNumberFormat="1" applyFont="1" applyFill="1" applyBorder="1"/>
    <xf numFmtId="165" fontId="4" fillId="0" borderId="6" xfId="3" applyFont="1" applyBorder="1"/>
    <xf numFmtId="0" fontId="0" fillId="0" borderId="7" xfId="0" applyBorder="1" applyAlignment="1">
      <alignment horizontal="center"/>
    </xf>
    <xf numFmtId="0" fontId="0" fillId="0" borderId="8" xfId="0" applyBorder="1"/>
    <xf numFmtId="0" fontId="0" fillId="0" borderId="9" xfId="0" applyBorder="1"/>
    <xf numFmtId="0" fontId="8" fillId="0" borderId="5" xfId="0" applyFont="1" applyBorder="1" applyAlignment="1">
      <alignment horizontal="left" wrapText="1"/>
    </xf>
    <xf numFmtId="0" fontId="8" fillId="0" borderId="0" xfId="0" applyFont="1" applyBorder="1" applyAlignment="1">
      <alignment horizontal="left" wrapText="1"/>
    </xf>
    <xf numFmtId="0" fontId="8" fillId="0" borderId="6" xfId="0" applyFont="1" applyBorder="1"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6" xfId="0" applyFont="1" applyFill="1" applyBorder="1" applyAlignment="1">
      <alignment horizontal="center"/>
    </xf>
    <xf numFmtId="4" fontId="6" fillId="3" borderId="5" xfId="0" applyNumberFormat="1" applyFont="1" applyFill="1" applyBorder="1" applyAlignment="1">
      <alignment horizontal="center"/>
    </xf>
    <xf numFmtId="4" fontId="6" fillId="3" borderId="0" xfId="0" applyNumberFormat="1" applyFont="1" applyFill="1" applyBorder="1" applyAlignment="1">
      <alignment horizontal="center"/>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0" xfId="0" applyFont="1" applyFill="1" applyBorder="1" applyAlignment="1">
      <alignment wrapText="1"/>
    </xf>
    <xf numFmtId="0" fontId="10" fillId="0" borderId="0" xfId="0" applyFont="1" applyFill="1" applyBorder="1" applyAlignment="1">
      <alignment wrapText="1"/>
    </xf>
    <xf numFmtId="0" fontId="9" fillId="4" borderId="5" xfId="0" applyFont="1" applyFill="1" applyBorder="1" applyAlignment="1">
      <alignment horizontal="center"/>
    </xf>
    <xf numFmtId="0" fontId="9" fillId="4" borderId="0" xfId="0" applyFont="1" applyFill="1" applyBorder="1" applyAlignment="1">
      <alignment horizontal="center"/>
    </xf>
    <xf numFmtId="0" fontId="9" fillId="4" borderId="6" xfId="0" applyFont="1" applyFill="1" applyBorder="1" applyAlignment="1">
      <alignment horizontal="center"/>
    </xf>
    <xf numFmtId="0" fontId="9" fillId="4" borderId="0" xfId="0" applyFont="1" applyFill="1" applyBorder="1" applyAlignment="1"/>
    <xf numFmtId="0" fontId="10" fillId="0" borderId="0" xfId="0" applyFont="1" applyFill="1" applyBorder="1"/>
    <xf numFmtId="0" fontId="9" fillId="4" borderId="0" xfId="5" applyFont="1" applyFill="1" applyBorder="1" applyAlignment="1"/>
    <xf numFmtId="0" fontId="10" fillId="0" borderId="5" xfId="0" applyFont="1" applyFill="1" applyBorder="1" applyAlignment="1">
      <alignment horizontal="center"/>
    </xf>
    <xf numFmtId="0" fontId="10" fillId="0" borderId="6" xfId="0" applyFont="1" applyFill="1" applyBorder="1"/>
    <xf numFmtId="167" fontId="11" fillId="5" borderId="11" xfId="1" applyNumberFormat="1" applyFont="1" applyFill="1" applyBorder="1" applyAlignment="1">
      <alignment horizontal="center" vertical="center" wrapText="1"/>
    </xf>
    <xf numFmtId="167" fontId="11" fillId="5" borderId="12" xfId="1" applyNumberFormat="1" applyFont="1" applyFill="1" applyBorder="1" applyAlignment="1">
      <alignment horizontal="center" vertical="center" wrapText="1"/>
    </xf>
    <xf numFmtId="167" fontId="11" fillId="5" borderId="13" xfId="1" applyNumberFormat="1" applyFont="1" applyFill="1" applyBorder="1" applyAlignment="1">
      <alignment horizontal="center" wrapText="1"/>
    </xf>
    <xf numFmtId="0" fontId="12" fillId="0" borderId="5" xfId="0" applyFont="1" applyFill="1" applyBorder="1" applyAlignment="1">
      <alignment horizontal="center"/>
    </xf>
    <xf numFmtId="4" fontId="12" fillId="0" borderId="0" xfId="0" applyNumberFormat="1" applyFont="1" applyFill="1" applyBorder="1"/>
    <xf numFmtId="164" fontId="12" fillId="0" borderId="6" xfId="2" applyNumberFormat="1" applyFont="1" applyFill="1" applyBorder="1"/>
    <xf numFmtId="0" fontId="13" fillId="0" borderId="5" xfId="0" applyFont="1" applyFill="1" applyBorder="1" applyAlignment="1">
      <alignment horizontal="center"/>
    </xf>
    <xf numFmtId="4" fontId="13" fillId="0" borderId="0" xfId="0" applyNumberFormat="1" applyFont="1" applyFill="1" applyBorder="1"/>
    <xf numFmtId="164" fontId="13" fillId="0" borderId="6" xfId="2" applyNumberFormat="1" applyFont="1" applyFill="1" applyBorder="1" applyAlignment="1">
      <alignment horizontal="center"/>
    </xf>
    <xf numFmtId="164" fontId="13" fillId="0" borderId="6" xfId="2" applyNumberFormat="1" applyFont="1" applyFill="1" applyBorder="1" applyAlignment="1">
      <alignment horizontal="right"/>
    </xf>
    <xf numFmtId="4" fontId="14" fillId="5" borderId="5" xfId="0" applyNumberFormat="1" applyFont="1" applyFill="1" applyBorder="1" applyAlignment="1">
      <alignment horizontal="center"/>
    </xf>
    <xf numFmtId="4" fontId="14" fillId="5" borderId="0" xfId="0" applyNumberFormat="1" applyFont="1" applyFill="1" applyBorder="1" applyAlignment="1">
      <alignment horizontal="center"/>
    </xf>
    <xf numFmtId="164" fontId="14" fillId="5" borderId="6" xfId="0" applyNumberFormat="1" applyFont="1" applyFill="1" applyBorder="1"/>
    <xf numFmtId="4" fontId="10" fillId="0" borderId="6" xfId="0" applyNumberFormat="1" applyFont="1" applyFill="1" applyBorder="1"/>
    <xf numFmtId="0" fontId="10" fillId="0" borderId="5" xfId="0" applyFont="1" applyFill="1" applyBorder="1" applyAlignment="1">
      <alignment horizontal="left" wrapText="1"/>
    </xf>
    <xf numFmtId="0" fontId="10" fillId="0" borderId="0" xfId="0" applyFont="1" applyFill="1" applyBorder="1" applyAlignment="1">
      <alignment horizontal="left" wrapText="1"/>
    </xf>
    <xf numFmtId="0" fontId="10" fillId="0" borderId="6" xfId="0" applyFont="1" applyFill="1" applyBorder="1" applyAlignment="1">
      <alignment horizontal="left" wrapText="1"/>
    </xf>
    <xf numFmtId="0" fontId="10" fillId="0" borderId="7" xfId="0" applyFont="1" applyFill="1" applyBorder="1" applyAlignment="1">
      <alignment horizontal="center"/>
    </xf>
    <xf numFmtId="0" fontId="10" fillId="0" borderId="8" xfId="0" applyFont="1" applyFill="1" applyBorder="1"/>
    <xf numFmtId="0" fontId="10" fillId="0" borderId="9" xfId="0" applyFont="1" applyFill="1" applyBorder="1"/>
    <xf numFmtId="0" fontId="10" fillId="0" borderId="0" xfId="0" applyFont="1" applyFill="1" applyBorder="1" applyAlignment="1">
      <alignment horizontal="center"/>
    </xf>
    <xf numFmtId="3" fontId="10" fillId="0" borderId="6" xfId="0" applyNumberFormat="1" applyFont="1" applyFill="1" applyBorder="1"/>
    <xf numFmtId="3" fontId="11" fillId="5" borderId="13" xfId="1" applyNumberFormat="1" applyFont="1" applyFill="1" applyBorder="1" applyAlignment="1">
      <alignment horizontal="center" wrapText="1"/>
    </xf>
    <xf numFmtId="3" fontId="12" fillId="0" borderId="6" xfId="2" applyNumberFormat="1" applyFont="1" applyFill="1" applyBorder="1"/>
    <xf numFmtId="3" fontId="13" fillId="0" borderId="6" xfId="2" applyNumberFormat="1" applyFont="1" applyFill="1" applyBorder="1" applyAlignment="1">
      <alignment horizontal="center"/>
    </xf>
    <xf numFmtId="3" fontId="13" fillId="0" borderId="6" xfId="2" applyNumberFormat="1" applyFont="1" applyFill="1" applyBorder="1" applyAlignment="1">
      <alignment horizontal="right"/>
    </xf>
    <xf numFmtId="3" fontId="13" fillId="0" borderId="6" xfId="2" applyNumberFormat="1" applyFont="1" applyFill="1" applyBorder="1"/>
    <xf numFmtId="4" fontId="12" fillId="0" borderId="0" xfId="0" applyNumberFormat="1" applyFont="1" applyFill="1" applyBorder="1" applyAlignment="1">
      <alignment horizontal="justify" vertical="justify" wrapText="1"/>
    </xf>
    <xf numFmtId="4" fontId="15" fillId="0" borderId="6" xfId="0" applyNumberFormat="1" applyFont="1" applyFill="1" applyBorder="1"/>
    <xf numFmtId="3" fontId="14" fillId="5" borderId="6" xfId="0" applyNumberFormat="1" applyFont="1" applyFill="1" applyBorder="1"/>
    <xf numFmtId="3" fontId="10" fillId="0" borderId="9" xfId="0" applyNumberFormat="1" applyFont="1" applyFill="1" applyBorder="1"/>
    <xf numFmtId="3" fontId="10" fillId="0" borderId="0" xfId="0" applyNumberFormat="1" applyFont="1" applyFill="1" applyBorder="1"/>
    <xf numFmtId="0" fontId="9" fillId="4" borderId="7" xfId="0" applyFont="1" applyFill="1" applyBorder="1" applyAlignment="1">
      <alignment horizontal="center"/>
    </xf>
    <xf numFmtId="0" fontId="9" fillId="4" borderId="8" xfId="0" applyFont="1" applyFill="1" applyBorder="1" applyAlignment="1">
      <alignment horizontal="center"/>
    </xf>
    <xf numFmtId="0" fontId="9" fillId="4" borderId="9"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xf numFmtId="0" fontId="10" fillId="0" borderId="4" xfId="0" applyFont="1" applyFill="1" applyBorder="1"/>
    <xf numFmtId="167" fontId="16" fillId="5" borderId="5" xfId="1" applyNumberFormat="1" applyFont="1" applyFill="1" applyBorder="1" applyAlignment="1">
      <alignment horizontal="center" vertical="center"/>
    </xf>
    <xf numFmtId="167" fontId="16" fillId="5" borderId="14" xfId="1" applyNumberFormat="1" applyFont="1" applyFill="1" applyBorder="1" applyAlignment="1">
      <alignment horizontal="center" vertical="center"/>
    </xf>
    <xf numFmtId="167" fontId="16" fillId="5" borderId="15" xfId="1" applyNumberFormat="1" applyFont="1" applyFill="1" applyBorder="1" applyAlignment="1">
      <alignment horizontal="center" wrapText="1"/>
    </xf>
    <xf numFmtId="0" fontId="12" fillId="0" borderId="5" xfId="0" applyNumberFormat="1" applyFont="1" applyFill="1" applyBorder="1" applyAlignment="1">
      <alignment horizontal="center"/>
    </xf>
    <xf numFmtId="165" fontId="17" fillId="0" borderId="6" xfId="9" applyNumberFormat="1" applyFont="1" applyFill="1" applyBorder="1"/>
    <xf numFmtId="165" fontId="14" fillId="5" borderId="6" xfId="0" applyNumberFormat="1" applyFont="1" applyFill="1" applyBorder="1"/>
    <xf numFmtId="167" fontId="16" fillId="5" borderId="5" xfId="1" applyNumberFormat="1" applyFont="1" applyFill="1" applyBorder="1" applyAlignment="1">
      <alignment horizontal="center"/>
    </xf>
    <xf numFmtId="167" fontId="16" fillId="5" borderId="14" xfId="1" applyNumberFormat="1" applyFont="1" applyFill="1" applyBorder="1" applyAlignment="1">
      <alignment horizontal="center"/>
    </xf>
    <xf numFmtId="0" fontId="17" fillId="0" borderId="5" xfId="0" applyFont="1" applyFill="1" applyBorder="1" applyAlignment="1">
      <alignment horizontal="center"/>
    </xf>
    <xf numFmtId="4" fontId="17" fillId="0" borderId="0" xfId="0" applyNumberFormat="1" applyFont="1" applyFill="1" applyBorder="1"/>
    <xf numFmtId="168" fontId="17" fillId="0" borderId="6" xfId="9" applyNumberFormat="1" applyFont="1" applyFill="1" applyBorder="1"/>
    <xf numFmtId="0" fontId="18" fillId="0" borderId="5" xfId="0" applyFont="1" applyFill="1" applyBorder="1" applyAlignment="1">
      <alignment horizontal="center"/>
    </xf>
    <xf numFmtId="4" fontId="18" fillId="0" borderId="0" xfId="0" applyNumberFormat="1" applyFont="1" applyFill="1" applyBorder="1"/>
    <xf numFmtId="168" fontId="18" fillId="0" borderId="6" xfId="9" applyNumberFormat="1" applyFont="1" applyFill="1" applyBorder="1" applyAlignment="1">
      <alignment horizontal="center"/>
    </xf>
    <xf numFmtId="168" fontId="14" fillId="5" borderId="16" xfId="9" applyNumberFormat="1" applyFont="1" applyFill="1" applyBorder="1"/>
    <xf numFmtId="168" fontId="17" fillId="0" borderId="0" xfId="9" applyNumberFormat="1" applyFont="1" applyFill="1" applyBorder="1"/>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0" xfId="0" applyFont="1" applyFill="1" applyBorder="1"/>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2" fillId="5" borderId="20"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4" fillId="4" borderId="24" xfId="0" applyFont="1" applyFill="1" applyBorder="1" applyAlignment="1">
      <alignment horizontal="justify" vertical="center" wrapText="1"/>
    </xf>
    <xf numFmtId="0" fontId="24" fillId="4" borderId="25" xfId="0" applyFont="1" applyFill="1" applyBorder="1" applyAlignment="1">
      <alignment horizontal="center" vertical="center" wrapText="1"/>
    </xf>
    <xf numFmtId="49" fontId="24" fillId="4" borderId="26" xfId="0" applyNumberFormat="1" applyFont="1" applyFill="1" applyBorder="1" applyAlignment="1">
      <alignment horizontal="center" vertical="center" wrapText="1"/>
    </xf>
    <xf numFmtId="0" fontId="20" fillId="4" borderId="27" xfId="0" applyFont="1" applyFill="1" applyBorder="1" applyAlignment="1">
      <alignment horizontal="left" vertical="center" wrapText="1"/>
    </xf>
    <xf numFmtId="0" fontId="20" fillId="4" borderId="28" xfId="0" applyFont="1" applyFill="1" applyBorder="1" applyAlignment="1">
      <alignment horizontal="center" vertical="center" wrapText="1"/>
    </xf>
    <xf numFmtId="1" fontId="20" fillId="4" borderId="29" xfId="0" quotePrefix="1" applyNumberFormat="1" applyFont="1" applyFill="1" applyBorder="1" applyAlignment="1">
      <alignment horizontal="center" vertical="center" wrapText="1"/>
    </xf>
    <xf numFmtId="0" fontId="20" fillId="0" borderId="5" xfId="0" applyFont="1" applyFill="1" applyBorder="1"/>
    <xf numFmtId="0" fontId="20" fillId="0" borderId="6" xfId="0" applyFont="1" applyFill="1" applyBorder="1" applyAlignment="1">
      <alignment horizontal="right"/>
    </xf>
    <xf numFmtId="0" fontId="20" fillId="0" borderId="7" xfId="0" applyFont="1" applyFill="1" applyBorder="1"/>
    <xf numFmtId="0" fontId="20" fillId="0" borderId="8" xfId="0" applyFont="1" applyFill="1" applyBorder="1"/>
    <xf numFmtId="0" fontId="20" fillId="0" borderId="9" xfId="0" applyFont="1" applyFill="1" applyBorder="1" applyAlignment="1">
      <alignment horizontal="right"/>
    </xf>
    <xf numFmtId="0" fontId="20" fillId="0" borderId="0" xfId="0" applyFont="1" applyFill="1" applyBorder="1" applyAlignment="1">
      <alignment horizontal="right"/>
    </xf>
    <xf numFmtId="0" fontId="25" fillId="2" borderId="2"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25" fillId="2" borderId="5"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5" xfId="0" applyFont="1" applyFill="1" applyBorder="1" applyAlignment="1">
      <alignment horizontal="center"/>
    </xf>
    <xf numFmtId="0" fontId="25" fillId="2" borderId="0" xfId="0" applyFont="1" applyFill="1" applyBorder="1" applyAlignment="1">
      <alignment horizontal="center"/>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44" fontId="0" fillId="0" borderId="6" xfId="9" applyFont="1" applyBorder="1"/>
    <xf numFmtId="0" fontId="26" fillId="3" borderId="30" xfId="0" applyFont="1" applyFill="1" applyBorder="1" applyAlignment="1">
      <alignment horizontal="center" vertical="center"/>
    </xf>
    <xf numFmtId="0" fontId="26" fillId="3" borderId="31" xfId="0" applyFont="1" applyFill="1" applyBorder="1" applyAlignment="1">
      <alignment horizontal="center" vertical="center"/>
    </xf>
    <xf numFmtId="14" fontId="26" fillId="3" borderId="31" xfId="0" applyNumberFormat="1" applyFont="1" applyFill="1" applyBorder="1" applyAlignment="1">
      <alignment horizontal="center" vertical="center" wrapText="1"/>
    </xf>
    <xf numFmtId="0" fontId="26" fillId="3" borderId="31" xfId="0" applyFont="1" applyFill="1" applyBorder="1" applyAlignment="1">
      <alignment horizontal="center" vertical="center" wrapText="1"/>
    </xf>
    <xf numFmtId="44" fontId="26" fillId="3" borderId="32" xfId="9" applyFont="1" applyFill="1" applyBorder="1" applyAlignment="1">
      <alignment horizontal="center" vertical="center" wrapText="1"/>
    </xf>
    <xf numFmtId="0" fontId="26" fillId="3" borderId="33" xfId="0" applyFont="1" applyFill="1" applyBorder="1" applyAlignment="1">
      <alignment horizontal="center" vertical="center"/>
    </xf>
    <xf numFmtId="0" fontId="26" fillId="3" borderId="34" xfId="0" applyFont="1" applyFill="1" applyBorder="1" applyAlignment="1">
      <alignment horizontal="center" vertical="center"/>
    </xf>
    <xf numFmtId="14" fontId="26" fillId="3" borderId="34" xfId="0" applyNumberFormat="1" applyFont="1" applyFill="1" applyBorder="1" applyAlignment="1">
      <alignment horizontal="center" vertical="center" wrapText="1"/>
    </xf>
    <xf numFmtId="0" fontId="26" fillId="3" borderId="34" xfId="0" applyFont="1" applyFill="1" applyBorder="1" applyAlignment="1">
      <alignment horizontal="center" vertical="center" wrapText="1"/>
    </xf>
    <xf numFmtId="44" fontId="26" fillId="3" borderId="35" xfId="9" applyFont="1" applyFill="1" applyBorder="1" applyAlignment="1">
      <alignment horizontal="center" vertical="center" wrapText="1"/>
    </xf>
    <xf numFmtId="0" fontId="27" fillId="0" borderId="36" xfId="0" applyNumberFormat="1" applyFont="1" applyBorder="1" applyAlignment="1">
      <alignment horizontal="center" vertical="center"/>
    </xf>
    <xf numFmtId="0" fontId="27" fillId="0" borderId="37" xfId="0" applyNumberFormat="1" applyFont="1" applyBorder="1" applyAlignment="1">
      <alignment horizontal="center" vertical="center"/>
    </xf>
    <xf numFmtId="169" fontId="27" fillId="0" borderId="37" xfId="0" applyNumberFormat="1" applyFont="1" applyBorder="1" applyAlignment="1">
      <alignment horizontal="center" vertical="center"/>
    </xf>
    <xf numFmtId="170" fontId="27" fillId="0" borderId="37" xfId="9" applyNumberFormat="1" applyFont="1" applyBorder="1" applyAlignment="1">
      <alignment horizontal="center" vertical="center"/>
    </xf>
    <xf numFmtId="9" fontId="27" fillId="0" borderId="37" xfId="10" applyFont="1" applyBorder="1" applyAlignment="1">
      <alignment horizontal="center" vertical="center"/>
    </xf>
    <xf numFmtId="170" fontId="27" fillId="0" borderId="38" xfId="9" applyNumberFormat="1" applyFont="1" applyBorder="1" applyAlignment="1">
      <alignment horizontal="center" vertical="center"/>
    </xf>
    <xf numFmtId="0" fontId="0" fillId="0" borderId="0" xfId="0" applyAlignment="1">
      <alignment vertical="center"/>
    </xf>
    <xf numFmtId="0" fontId="27" fillId="0" borderId="39" xfId="0" applyNumberFormat="1" applyFont="1" applyBorder="1" applyAlignment="1">
      <alignment horizontal="center" vertical="center"/>
    </xf>
    <xf numFmtId="0" fontId="27" fillId="0" borderId="40" xfId="0" applyNumberFormat="1" applyFont="1" applyBorder="1" applyAlignment="1">
      <alignment horizontal="center" vertical="center"/>
    </xf>
    <xf numFmtId="169" fontId="27" fillId="0" borderId="40" xfId="0" applyNumberFormat="1" applyFont="1" applyFill="1" applyBorder="1" applyAlignment="1">
      <alignment horizontal="center" vertical="center"/>
    </xf>
    <xf numFmtId="170" fontId="27" fillId="0" borderId="40" xfId="9" applyNumberFormat="1" applyFont="1" applyBorder="1" applyAlignment="1">
      <alignment horizontal="center" vertical="center"/>
    </xf>
    <xf numFmtId="9" fontId="27" fillId="0" borderId="40" xfId="10" applyFont="1" applyBorder="1" applyAlignment="1">
      <alignment horizontal="center" vertical="center"/>
    </xf>
    <xf numFmtId="170" fontId="27" fillId="0" borderId="41" xfId="9" applyNumberFormat="1" applyFont="1" applyBorder="1" applyAlignment="1">
      <alignment horizontal="center" vertical="center"/>
    </xf>
    <xf numFmtId="0" fontId="27" fillId="0" borderId="39" xfId="0" applyNumberFormat="1" applyFont="1" applyFill="1" applyBorder="1" applyAlignment="1">
      <alignment horizontal="center" vertical="center"/>
    </xf>
    <xf numFmtId="170" fontId="27" fillId="0" borderId="41" xfId="9" applyNumberFormat="1" applyFont="1" applyFill="1" applyBorder="1" applyAlignment="1">
      <alignment horizontal="center" vertical="center"/>
    </xf>
    <xf numFmtId="169" fontId="28" fillId="0" borderId="40" xfId="0" applyNumberFormat="1" applyFont="1" applyFill="1" applyBorder="1" applyAlignment="1">
      <alignment horizontal="center" vertical="center"/>
    </xf>
    <xf numFmtId="0" fontId="27" fillId="0" borderId="40" xfId="0" applyNumberFormat="1" applyFont="1" applyFill="1" applyBorder="1" applyAlignment="1">
      <alignment horizontal="center" vertical="center"/>
    </xf>
    <xf numFmtId="169" fontId="27" fillId="0" borderId="40" xfId="0" applyNumberFormat="1" applyFont="1" applyBorder="1" applyAlignment="1">
      <alignment horizontal="center" vertical="center"/>
    </xf>
    <xf numFmtId="170" fontId="27" fillId="0" borderId="40" xfId="9" applyNumberFormat="1" applyFont="1" applyBorder="1" applyAlignment="1">
      <alignment vertical="center"/>
    </xf>
    <xf numFmtId="171" fontId="27" fillId="0" borderId="40" xfId="10" applyNumberFormat="1" applyFont="1" applyBorder="1" applyAlignment="1">
      <alignment horizontal="center" vertical="center"/>
    </xf>
    <xf numFmtId="170" fontId="4" fillId="0" borderId="41" xfId="9" applyNumberFormat="1" applyFont="1" applyBorder="1" applyAlignment="1">
      <alignment vertical="center"/>
    </xf>
    <xf numFmtId="0" fontId="0" fillId="0" borderId="42" xfId="0" applyNumberFormat="1" applyBorder="1" applyAlignment="1">
      <alignment horizontal="center"/>
    </xf>
    <xf numFmtId="0" fontId="0" fillId="0" borderId="43" xfId="0" applyNumberFormat="1" applyBorder="1" applyAlignment="1">
      <alignment horizontal="center"/>
    </xf>
    <xf numFmtId="169" fontId="0" fillId="0" borderId="43" xfId="0" applyNumberFormat="1" applyBorder="1" applyAlignment="1">
      <alignment horizontal="center"/>
    </xf>
    <xf numFmtId="2" fontId="0" fillId="0" borderId="43" xfId="0" applyNumberFormat="1" applyBorder="1" applyAlignment="1">
      <alignment horizontal="center"/>
    </xf>
    <xf numFmtId="2" fontId="0" fillId="0" borderId="43" xfId="0" applyNumberFormat="1" applyBorder="1"/>
    <xf numFmtId="44" fontId="0" fillId="0" borderId="44" xfId="9" applyFont="1" applyBorder="1"/>
    <xf numFmtId="0" fontId="27" fillId="0" borderId="45" xfId="0" applyNumberFormat="1" applyFont="1" applyBorder="1" applyAlignment="1">
      <alignment horizontal="left"/>
    </xf>
    <xf numFmtId="0" fontId="27" fillId="0" borderId="46" xfId="0" applyNumberFormat="1" applyFont="1" applyBorder="1" applyAlignment="1">
      <alignment horizontal="center"/>
    </xf>
    <xf numFmtId="14" fontId="27" fillId="0" borderId="46" xfId="0" applyNumberFormat="1" applyFont="1" applyBorder="1" applyAlignment="1">
      <alignment horizontal="center"/>
    </xf>
    <xf numFmtId="2" fontId="27" fillId="0" borderId="46" xfId="0" applyNumberFormat="1" applyFont="1" applyBorder="1" applyAlignment="1">
      <alignment horizontal="center"/>
    </xf>
    <xf numFmtId="2" fontId="27" fillId="0" borderId="46" xfId="0" applyNumberFormat="1" applyFont="1" applyBorder="1"/>
    <xf numFmtId="44" fontId="27" fillId="0" borderId="47" xfId="9" applyFont="1" applyBorder="1"/>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0" fillId="0" borderId="5" xfId="0" applyNumberFormat="1" applyBorder="1" applyAlignment="1">
      <alignment horizontal="left" vertical="center"/>
    </xf>
    <xf numFmtId="0" fontId="0" fillId="0" borderId="0" xfId="0" applyNumberFormat="1" applyBorder="1" applyAlignment="1">
      <alignment horizontal="left" vertical="center"/>
    </xf>
    <xf numFmtId="0" fontId="0" fillId="0" borderId="6" xfId="0" applyNumberFormat="1" applyBorder="1" applyAlignment="1">
      <alignment horizontal="left" vertical="center"/>
    </xf>
    <xf numFmtId="0" fontId="0" fillId="0" borderId="7" xfId="0" applyNumberFormat="1" applyBorder="1" applyAlignment="1">
      <alignment horizontal="center"/>
    </xf>
    <xf numFmtId="0" fontId="0" fillId="0" borderId="8" xfId="0" applyNumberFormat="1" applyBorder="1" applyAlignment="1">
      <alignment horizontal="center"/>
    </xf>
    <xf numFmtId="14" fontId="0" fillId="0" borderId="8" xfId="0" applyNumberFormat="1" applyBorder="1" applyAlignment="1">
      <alignment horizontal="center"/>
    </xf>
    <xf numFmtId="2" fontId="0" fillId="0" borderId="8" xfId="0" applyNumberFormat="1" applyBorder="1" applyAlignment="1">
      <alignment horizontal="center"/>
    </xf>
    <xf numFmtId="2" fontId="0" fillId="0" borderId="8" xfId="0" applyNumberFormat="1" applyBorder="1"/>
    <xf numFmtId="44" fontId="0" fillId="0" borderId="9" xfId="9" applyFont="1" applyBorder="1"/>
    <xf numFmtId="14" fontId="0" fillId="0" borderId="0" xfId="0" applyNumberFormat="1" applyAlignment="1">
      <alignment horizontal="center"/>
    </xf>
    <xf numFmtId="44" fontId="0" fillId="0" borderId="0" xfId="9" applyFont="1"/>
  </cellXfs>
  <cellStyles count="11">
    <cellStyle name="Millares" xfId="1" builtinId="3"/>
    <cellStyle name="Moneda" xfId="9" builtinId="4"/>
    <cellStyle name="Moneda 2" xfId="3"/>
    <cellStyle name="Moneda 2 2" xfId="4"/>
    <cellStyle name="Moneda 3" xfId="2"/>
    <cellStyle name="Normal" xfId="0" builtinId="0"/>
    <cellStyle name="Normal 2" xfId="5"/>
    <cellStyle name="Normal 2 2" xfId="6"/>
    <cellStyle name="Normal 3" xfId="7"/>
    <cellStyle name="Normal 3 2" xfId="8"/>
    <cellStyle name="Porcentaje" xfId="10" builtinId="5"/>
  </cellStyles>
  <dxfs count="0"/>
  <tableStyles count="0" defaultTableStyle="TableStyleMedium9" defaultPivotStyle="PivotStyleLight16"/>
  <colors>
    <mruColors>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133349</xdr:rowOff>
    </xdr:from>
    <xdr:to>
      <xdr:col>1</xdr:col>
      <xdr:colOff>371476</xdr:colOff>
      <xdr:row>3</xdr:row>
      <xdr:rowOff>161924</xdr:rowOff>
    </xdr:to>
    <xdr:pic>
      <xdr:nvPicPr>
        <xdr:cNvPr id="4" name="2 Imagen" descr="Zacatecas - Trabajemos Diferente">
          <a:extLst>
            <a:ext uri="{FF2B5EF4-FFF2-40B4-BE49-F238E27FC236}">
              <a16:creationId xmlns:a16="http://schemas.microsoft.com/office/drawing/2014/main" xmlns="" id="{F42C433B-F71F-453F-9745-A4CF58106D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133349"/>
          <a:ext cx="2019300" cy="714375"/>
        </a:xfrm>
        <a:prstGeom prst="rect">
          <a:avLst/>
        </a:prstGeom>
        <a:noFill/>
        <a:extLst/>
      </xdr:spPr>
    </xdr:pic>
    <xdr:clientData/>
  </xdr:twoCellAnchor>
  <xdr:twoCellAnchor editAs="oneCell">
    <xdr:from>
      <xdr:col>1</xdr:col>
      <xdr:colOff>6521588</xdr:colOff>
      <xdr:row>0</xdr:row>
      <xdr:rowOff>171450</xdr:rowOff>
    </xdr:from>
    <xdr:to>
      <xdr:col>2</xdr:col>
      <xdr:colOff>2003871</xdr:colOff>
      <xdr:row>3</xdr:row>
      <xdr:rowOff>133350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36088" y="171450"/>
          <a:ext cx="2197408"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161925</xdr:rowOff>
    </xdr:from>
    <xdr:to>
      <xdr:col>2</xdr:col>
      <xdr:colOff>1976099</xdr:colOff>
      <xdr:row>3</xdr:row>
      <xdr:rowOff>161662</xdr:rowOff>
    </xdr:to>
    <xdr:pic>
      <xdr:nvPicPr>
        <xdr:cNvPr id="4" name="Imagen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725" y="161925"/>
          <a:ext cx="1937999" cy="571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0</xdr:row>
      <xdr:rowOff>161925</xdr:rowOff>
    </xdr:from>
    <xdr:to>
      <xdr:col>1</xdr:col>
      <xdr:colOff>257176</xdr:colOff>
      <xdr:row>3</xdr:row>
      <xdr:rowOff>133350</xdr:rowOff>
    </xdr:to>
    <xdr:pic>
      <xdr:nvPicPr>
        <xdr:cNvPr id="5" name="2 Imagen" descr="Zacatecas - Trabajemos Diferente">
          <a:extLst>
            <a:ext uri="{FF2B5EF4-FFF2-40B4-BE49-F238E27FC236}">
              <a16:creationId xmlns:a16="http://schemas.microsoft.com/office/drawing/2014/main" xmlns="" id="{6AACA4EB-5B81-43F8-89C7-12B7A1ECD46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61925"/>
          <a:ext cx="1828801" cy="542925"/>
        </a:xfrm>
        <a:prstGeom prst="rect">
          <a:avLst/>
        </a:prstGeom>
        <a:noFill/>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190499</xdr:colOff>
      <xdr:row>0</xdr:row>
      <xdr:rowOff>190500</xdr:rowOff>
    </xdr:from>
    <xdr:to>
      <xdr:col>1</xdr:col>
      <xdr:colOff>9525</xdr:colOff>
      <xdr:row>3</xdr:row>
      <xdr:rowOff>133350</xdr:rowOff>
    </xdr:to>
    <xdr:pic>
      <xdr:nvPicPr>
        <xdr:cNvPr id="2" name="2 Imagen" descr="Zacatecas - Trabajemos Diferente">
          <a:extLst>
            <a:ext uri="{FF2B5EF4-FFF2-40B4-BE49-F238E27FC236}">
              <a16:creationId xmlns="" xmlns:a16="http://schemas.microsoft.com/office/drawing/2014/main" id="{6AACA4EB-5B81-43F8-89C7-12B7A1ECD4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190500"/>
          <a:ext cx="1533526" cy="514350"/>
        </a:xfrm>
        <a:prstGeom prst="rect">
          <a:avLst/>
        </a:prstGeom>
        <a:noFill/>
        <a:extLst/>
      </xdr:spPr>
    </xdr:pic>
    <xdr:clientData/>
  </xdr:twoCellAnchor>
  <xdr:twoCellAnchor editAs="oneCell">
    <xdr:from>
      <xdr:col>2</xdr:col>
      <xdr:colOff>114299</xdr:colOff>
      <xdr:row>0</xdr:row>
      <xdr:rowOff>133350</xdr:rowOff>
    </xdr:from>
    <xdr:to>
      <xdr:col>2</xdr:col>
      <xdr:colOff>1976098</xdr:colOff>
      <xdr:row>3</xdr:row>
      <xdr:rowOff>110627</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3924" y="133350"/>
          <a:ext cx="1861799" cy="548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342900</xdr:colOff>
      <xdr:row>0</xdr:row>
      <xdr:rowOff>200026</xdr:rowOff>
    </xdr:from>
    <xdr:to>
      <xdr:col>1</xdr:col>
      <xdr:colOff>342900</xdr:colOff>
      <xdr:row>3</xdr:row>
      <xdr:rowOff>133351</xdr:rowOff>
    </xdr:to>
    <xdr:pic>
      <xdr:nvPicPr>
        <xdr:cNvPr id="2" name="2 Imagen" descr="Zacatecas - Trabajemos Diferente">
          <a:extLst>
            <a:ext uri="{FF2B5EF4-FFF2-40B4-BE49-F238E27FC236}">
              <a16:creationId xmlns:a16="http://schemas.microsoft.com/office/drawing/2014/main" xmlns="" id="{797B09CC-F9FD-46F4-ACC5-D9E52E895D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200026"/>
          <a:ext cx="1714500" cy="514350"/>
        </a:xfrm>
        <a:prstGeom prst="rect">
          <a:avLst/>
        </a:prstGeom>
        <a:noFill/>
        <a:extLst/>
      </xdr:spPr>
    </xdr:pic>
    <xdr:clientData/>
  </xdr:twoCellAnchor>
  <xdr:twoCellAnchor editAs="oneCell">
    <xdr:from>
      <xdr:col>1</xdr:col>
      <xdr:colOff>6524625</xdr:colOff>
      <xdr:row>0</xdr:row>
      <xdr:rowOff>114300</xdr:rowOff>
    </xdr:from>
    <xdr:to>
      <xdr:col>2</xdr:col>
      <xdr:colOff>1671299</xdr:colOff>
      <xdr:row>3</xdr:row>
      <xdr:rowOff>91577</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39125" y="114300"/>
          <a:ext cx="1861799" cy="548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0</xdr:row>
      <xdr:rowOff>219075</xdr:rowOff>
    </xdr:from>
    <xdr:to>
      <xdr:col>1</xdr:col>
      <xdr:colOff>114300</xdr:colOff>
      <xdr:row>3</xdr:row>
      <xdr:rowOff>114300</xdr:rowOff>
    </xdr:to>
    <xdr:pic>
      <xdr:nvPicPr>
        <xdr:cNvPr id="2" name="2 Imagen" descr="Zacatecas - Trabajemos Diferente">
          <a:extLst>
            <a:ext uri="{FF2B5EF4-FFF2-40B4-BE49-F238E27FC236}">
              <a16:creationId xmlns="" xmlns:a16="http://schemas.microsoft.com/office/drawing/2014/main" id="{516BCFCD-3A29-461A-B962-8ABB600698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19075"/>
          <a:ext cx="1628775" cy="495300"/>
        </a:xfrm>
        <a:prstGeom prst="rect">
          <a:avLst/>
        </a:prstGeom>
        <a:noFill/>
        <a:extLst/>
      </xdr:spPr>
    </xdr:pic>
    <xdr:clientData/>
  </xdr:twoCellAnchor>
  <xdr:twoCellAnchor editAs="oneCell">
    <xdr:from>
      <xdr:col>2</xdr:col>
      <xdr:colOff>380999</xdr:colOff>
      <xdr:row>0</xdr:row>
      <xdr:rowOff>161926</xdr:rowOff>
    </xdr:from>
    <xdr:to>
      <xdr:col>2</xdr:col>
      <xdr:colOff>1992650</xdr:colOff>
      <xdr:row>3</xdr:row>
      <xdr:rowOff>65470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10624" y="161926"/>
          <a:ext cx="1611651" cy="475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95250</xdr:rowOff>
    </xdr:from>
    <xdr:to>
      <xdr:col>0</xdr:col>
      <xdr:colOff>1943100</xdr:colOff>
      <xdr:row>2</xdr:row>
      <xdr:rowOff>228600</xdr:rowOff>
    </xdr:to>
    <xdr:pic>
      <xdr:nvPicPr>
        <xdr:cNvPr id="2" name="2 Imagen" descr="Zacatecas - Trabajemos Diferente">
          <a:extLst>
            <a:ext uri="{FF2B5EF4-FFF2-40B4-BE49-F238E27FC236}">
              <a16:creationId xmlns:a16="http://schemas.microsoft.com/office/drawing/2014/main" xmlns="" id="{B3FF975C-1AA3-4004-B99F-D9DDD609C5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95250"/>
          <a:ext cx="1838325" cy="514350"/>
        </a:xfrm>
        <a:prstGeom prst="rect">
          <a:avLst/>
        </a:prstGeom>
        <a:noFill/>
        <a:extLst/>
      </xdr:spPr>
    </xdr:pic>
    <xdr:clientData/>
  </xdr:twoCellAnchor>
  <xdr:twoCellAnchor editAs="oneCell">
    <xdr:from>
      <xdr:col>1</xdr:col>
      <xdr:colOff>1200150</xdr:colOff>
      <xdr:row>0</xdr:row>
      <xdr:rowOff>95249</xdr:rowOff>
    </xdr:from>
    <xdr:to>
      <xdr:col>2</xdr:col>
      <xdr:colOff>1362075</xdr:colOff>
      <xdr:row>2</xdr:row>
      <xdr:rowOff>178368</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96025" y="95249"/>
          <a:ext cx="1543050" cy="464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1</xdr:col>
      <xdr:colOff>819150</xdr:colOff>
      <xdr:row>5</xdr:row>
      <xdr:rowOff>19049</xdr:rowOff>
    </xdr:to>
    <xdr:pic>
      <xdr:nvPicPr>
        <xdr:cNvPr id="2" name="2 Imagen" descr="Zacatecas - Trabajemos Diferente">
          <a:extLst>
            <a:ext uri="{FF2B5EF4-FFF2-40B4-BE49-F238E27FC236}">
              <a16:creationId xmlns:a16="http://schemas.microsoft.com/office/drawing/2014/main" xmlns="" id="{E41C908C-C3A8-47E0-A05E-3457467195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14300"/>
          <a:ext cx="2476500" cy="866774"/>
        </a:xfrm>
        <a:prstGeom prst="rect">
          <a:avLst/>
        </a:prstGeom>
        <a:noFill/>
        <a:extLst/>
      </xdr:spPr>
    </xdr:pic>
    <xdr:clientData/>
  </xdr:twoCellAnchor>
  <xdr:twoCellAnchor editAs="oneCell">
    <xdr:from>
      <xdr:col>5</xdr:col>
      <xdr:colOff>304800</xdr:colOff>
      <xdr:row>0</xdr:row>
      <xdr:rowOff>47625</xdr:rowOff>
    </xdr:from>
    <xdr:to>
      <xdr:col>6</xdr:col>
      <xdr:colOff>1337411</xdr:colOff>
      <xdr:row>4</xdr:row>
      <xdr:rowOff>38100</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47625"/>
          <a:ext cx="2585186"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view="pageBreakPreview" zoomScaleNormal="100" zoomScaleSheetLayoutView="100" workbookViewId="0">
      <selection sqref="A1:C34"/>
    </sheetView>
  </sheetViews>
  <sheetFormatPr baseColWidth="10" defaultRowHeight="15"/>
  <cols>
    <col min="1" max="1" width="25.7109375" style="1" customWidth="1"/>
    <col min="2" max="2" width="100.7109375" customWidth="1"/>
    <col min="3" max="3" width="30.7109375" customWidth="1"/>
  </cols>
  <sheetData>
    <row r="1" spans="1:3" ht="18" customHeight="1">
      <c r="A1" s="20" t="s">
        <v>6</v>
      </c>
      <c r="B1" s="21"/>
      <c r="C1" s="22"/>
    </row>
    <row r="2" spans="1:3" ht="18" customHeight="1">
      <c r="A2" s="23" t="s">
        <v>4</v>
      </c>
      <c r="B2" s="24"/>
      <c r="C2" s="25"/>
    </row>
    <row r="3" spans="1:3" ht="18" customHeight="1">
      <c r="A3" s="26" t="s">
        <v>0</v>
      </c>
      <c r="B3" s="27"/>
      <c r="C3" s="28"/>
    </row>
    <row r="4" spans="1:3" ht="18" customHeight="1">
      <c r="A4" s="26" t="s">
        <v>7</v>
      </c>
      <c r="B4" s="27"/>
      <c r="C4" s="28"/>
    </row>
    <row r="5" spans="1:3" ht="15.75" thickBot="1">
      <c r="A5" s="5"/>
      <c r="B5" s="6"/>
      <c r="C5" s="7"/>
    </row>
    <row r="6" spans="1:3" s="2" customFormat="1" ht="39.75" customHeight="1" thickBot="1">
      <c r="A6" s="8" t="s">
        <v>3</v>
      </c>
      <c r="B6" s="4" t="s">
        <v>1</v>
      </c>
      <c r="C6" s="9" t="s">
        <v>5</v>
      </c>
    </row>
    <row r="7" spans="1:3">
      <c r="A7" s="10">
        <v>1231</v>
      </c>
      <c r="B7" s="3" t="s">
        <v>8</v>
      </c>
      <c r="C7" s="11">
        <v>96482237</v>
      </c>
    </row>
    <row r="8" spans="1:3">
      <c r="A8" s="10">
        <v>1233</v>
      </c>
      <c r="B8" s="3" t="s">
        <v>9</v>
      </c>
      <c r="C8" s="11">
        <v>5915750</v>
      </c>
    </row>
    <row r="9" spans="1:3">
      <c r="A9" s="10">
        <v>1235</v>
      </c>
      <c r="B9" s="3" t="s">
        <v>10</v>
      </c>
      <c r="C9" s="11">
        <v>50000000</v>
      </c>
    </row>
    <row r="10" spans="1:3">
      <c r="A10" s="10"/>
      <c r="B10" s="3"/>
      <c r="C10" s="11"/>
    </row>
    <row r="11" spans="1:3">
      <c r="A11" s="10"/>
      <c r="B11" s="3"/>
      <c r="C11" s="11"/>
    </row>
    <row r="12" spans="1:3">
      <c r="A12" s="10"/>
      <c r="B12" s="3"/>
      <c r="C12" s="11"/>
    </row>
    <row r="13" spans="1:3">
      <c r="A13" s="10"/>
      <c r="B13" s="3"/>
      <c r="C13" s="11"/>
    </row>
    <row r="14" spans="1:3">
      <c r="A14" s="10"/>
      <c r="B14" s="3"/>
      <c r="C14" s="11"/>
    </row>
    <row r="15" spans="1:3">
      <c r="A15" s="10"/>
      <c r="B15" s="3"/>
      <c r="C15" s="11"/>
    </row>
    <row r="16" spans="1:3">
      <c r="A16" s="10"/>
      <c r="B16" s="3"/>
      <c r="C16" s="11"/>
    </row>
    <row r="17" spans="1:3">
      <c r="A17" s="10"/>
      <c r="B17" s="3"/>
      <c r="C17" s="11"/>
    </row>
    <row r="18" spans="1:3">
      <c r="A18" s="10"/>
      <c r="B18" s="3"/>
      <c r="C18" s="11"/>
    </row>
    <row r="19" spans="1:3">
      <c r="A19" s="10"/>
      <c r="B19" s="3"/>
      <c r="C19" s="11"/>
    </row>
    <row r="20" spans="1:3">
      <c r="A20" s="10"/>
      <c r="B20" s="3"/>
      <c r="C20" s="11"/>
    </row>
    <row r="21" spans="1:3">
      <c r="A21" s="10"/>
      <c r="B21" s="3"/>
      <c r="C21" s="11"/>
    </row>
    <row r="22" spans="1:3">
      <c r="A22" s="10"/>
      <c r="B22" s="3"/>
      <c r="C22" s="11"/>
    </row>
    <row r="23" spans="1:3">
      <c r="A23" s="10"/>
      <c r="B23" s="3"/>
      <c r="C23" s="11"/>
    </row>
    <row r="24" spans="1:3">
      <c r="A24" s="10"/>
      <c r="B24" s="3"/>
      <c r="C24" s="11"/>
    </row>
    <row r="25" spans="1:3">
      <c r="A25" s="10"/>
      <c r="B25" s="3"/>
      <c r="C25" s="11"/>
    </row>
    <row r="26" spans="1:3">
      <c r="A26" s="10"/>
      <c r="B26" s="3"/>
      <c r="C26" s="11"/>
    </row>
    <row r="27" spans="1:3" ht="15.75" customHeight="1">
      <c r="A27" s="10"/>
      <c r="B27" s="3"/>
      <c r="C27" s="11"/>
    </row>
    <row r="28" spans="1:3" ht="26.25" customHeight="1">
      <c r="A28" s="29" t="s">
        <v>2</v>
      </c>
      <c r="B28" s="30"/>
      <c r="C28" s="12">
        <f>SUM(C7:C27)</f>
        <v>152397987</v>
      </c>
    </row>
    <row r="29" spans="1:3">
      <c r="A29" s="5"/>
      <c r="B29" s="6"/>
      <c r="C29" s="13"/>
    </row>
    <row r="30" spans="1:3">
      <c r="A30" s="17" t="s">
        <v>11</v>
      </c>
      <c r="B30" s="18"/>
      <c r="C30" s="19"/>
    </row>
    <row r="31" spans="1:3">
      <c r="A31" s="17"/>
      <c r="B31" s="18"/>
      <c r="C31" s="19"/>
    </row>
    <row r="32" spans="1:3">
      <c r="A32" s="5"/>
      <c r="B32" s="6"/>
      <c r="C32" s="7"/>
    </row>
    <row r="33" spans="1:3" ht="15.75" thickBot="1">
      <c r="A33" s="14"/>
      <c r="B33" s="15"/>
      <c r="C33" s="16"/>
    </row>
  </sheetData>
  <mergeCells count="6">
    <mergeCell ref="A30:C31"/>
    <mergeCell ref="A1:C1"/>
    <mergeCell ref="A2:C2"/>
    <mergeCell ref="A3:C3"/>
    <mergeCell ref="A4:C4"/>
    <mergeCell ref="A28:B28"/>
  </mergeCells>
  <printOptions horizontalCentered="1"/>
  <pageMargins left="1.1023622047244095" right="0.70866141732283472" top="0.74803149606299213" bottom="0.74803149606299213" header="0.31496062992125984" footer="0.31496062992125984"/>
  <pageSetup scale="68" orientation="landscape" r:id="rId1"/>
  <headerFooter>
    <oddFooter>&amp;R&amp;12Anexos/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selection sqref="A1:XFD1048576"/>
    </sheetView>
  </sheetViews>
  <sheetFormatPr baseColWidth="10" defaultColWidth="11.42578125" defaultRowHeight="14.25"/>
  <cols>
    <col min="1" max="1" width="25.7109375" style="64" customWidth="1"/>
    <col min="2" max="2" width="100.7109375" style="40" customWidth="1"/>
    <col min="3" max="3" width="30.7109375" style="40" customWidth="1"/>
    <col min="4" max="4" width="13.28515625" style="40" bestFit="1" customWidth="1"/>
    <col min="5" max="5" width="14" style="40" customWidth="1"/>
    <col min="6" max="16384" width="11.42578125" style="40"/>
  </cols>
  <sheetData>
    <row r="1" spans="1:7" s="35" customFormat="1" ht="18" customHeight="1">
      <c r="A1" s="31" t="s">
        <v>6</v>
      </c>
      <c r="B1" s="32"/>
      <c r="C1" s="33"/>
      <c r="D1" s="34"/>
      <c r="E1" s="34"/>
      <c r="F1" s="34"/>
      <c r="G1" s="34"/>
    </row>
    <row r="2" spans="1:7" ht="18" customHeight="1">
      <c r="A2" s="36" t="s">
        <v>12</v>
      </c>
      <c r="B2" s="37"/>
      <c r="C2" s="38"/>
      <c r="D2" s="39"/>
      <c r="E2" s="39"/>
      <c r="F2" s="39"/>
      <c r="G2" s="39"/>
    </row>
    <row r="3" spans="1:7" ht="18" customHeight="1">
      <c r="A3" s="36" t="s">
        <v>0</v>
      </c>
      <c r="B3" s="37"/>
      <c r="C3" s="38"/>
      <c r="D3" s="41"/>
      <c r="E3" s="41"/>
      <c r="F3" s="41"/>
      <c r="G3" s="41"/>
    </row>
    <row r="4" spans="1:7" ht="18" customHeight="1">
      <c r="A4" s="36" t="s">
        <v>13</v>
      </c>
      <c r="B4" s="37"/>
      <c r="C4" s="38"/>
      <c r="D4" s="39"/>
      <c r="E4" s="39"/>
      <c r="F4" s="39"/>
      <c r="G4" s="39"/>
    </row>
    <row r="5" spans="1:7" ht="9" customHeight="1">
      <c r="A5" s="42"/>
      <c r="C5" s="43"/>
    </row>
    <row r="6" spans="1:7" ht="39.75" customHeight="1">
      <c r="A6" s="44" t="s">
        <v>3</v>
      </c>
      <c r="B6" s="45" t="s">
        <v>1</v>
      </c>
      <c r="C6" s="46" t="s">
        <v>5</v>
      </c>
    </row>
    <row r="7" spans="1:7">
      <c r="A7" s="47"/>
      <c r="B7" s="48"/>
      <c r="C7" s="49"/>
      <c r="D7" s="48"/>
      <c r="E7" s="48"/>
    </row>
    <row r="8" spans="1:7">
      <c r="A8" s="50" t="s">
        <v>14</v>
      </c>
      <c r="B8" s="51" t="s">
        <v>15</v>
      </c>
      <c r="C8" s="52">
        <f>+C10+C16+C22+C25+C28</f>
        <v>4568484.3998126267</v>
      </c>
      <c r="D8" s="48"/>
      <c r="E8" s="48"/>
    </row>
    <row r="9" spans="1:7">
      <c r="A9" s="47"/>
      <c r="B9" s="48"/>
      <c r="C9" s="49"/>
      <c r="D9" s="48"/>
      <c r="E9" s="48"/>
    </row>
    <row r="10" spans="1:7">
      <c r="A10" s="50" t="s">
        <v>16</v>
      </c>
      <c r="B10" s="51" t="s">
        <v>17</v>
      </c>
      <c r="C10" s="53">
        <f>SUM(C11:C14)</f>
        <v>871118.43485731096</v>
      </c>
      <c r="D10" s="48"/>
      <c r="E10" s="48"/>
    </row>
    <row r="11" spans="1:7">
      <c r="A11" s="47" t="s">
        <v>18</v>
      </c>
      <c r="B11" s="48" t="s">
        <v>19</v>
      </c>
      <c r="C11" s="49">
        <v>107783.51827744908</v>
      </c>
      <c r="D11" s="48"/>
      <c r="E11" s="48"/>
    </row>
    <row r="12" spans="1:7">
      <c r="A12" s="47" t="s">
        <v>20</v>
      </c>
      <c r="B12" s="48" t="s">
        <v>21</v>
      </c>
      <c r="C12" s="49">
        <v>176580.46022134554</v>
      </c>
      <c r="D12" s="48"/>
      <c r="E12" s="48"/>
    </row>
    <row r="13" spans="1:7">
      <c r="A13" s="47" t="s">
        <v>22</v>
      </c>
      <c r="B13" s="48" t="s">
        <v>23</v>
      </c>
      <c r="C13" s="49">
        <v>227156.85647647601</v>
      </c>
      <c r="D13" s="48"/>
      <c r="E13" s="48"/>
    </row>
    <row r="14" spans="1:7">
      <c r="A14" s="47" t="s">
        <v>24</v>
      </c>
      <c r="B14" s="48" t="s">
        <v>25</v>
      </c>
      <c r="C14" s="49">
        <v>359597.59988204041</v>
      </c>
      <c r="D14" s="48"/>
      <c r="E14" s="48"/>
    </row>
    <row r="15" spans="1:7">
      <c r="A15" s="47"/>
      <c r="B15" s="48"/>
      <c r="C15" s="49"/>
      <c r="D15" s="48"/>
      <c r="E15" s="48"/>
    </row>
    <row r="16" spans="1:7">
      <c r="A16" s="50" t="s">
        <v>26</v>
      </c>
      <c r="B16" s="51" t="s">
        <v>27</v>
      </c>
      <c r="C16" s="53">
        <f>SUM(C17:C20)</f>
        <v>811902.83982639806</v>
      </c>
      <c r="D16" s="48"/>
      <c r="E16" s="48"/>
    </row>
    <row r="17" spans="1:5">
      <c r="A17" s="47" t="s">
        <v>28</v>
      </c>
      <c r="B17" s="48" t="s">
        <v>29</v>
      </c>
      <c r="C17" s="49">
        <v>136502.11820203459</v>
      </c>
      <c r="D17" s="48"/>
      <c r="E17" s="48"/>
    </row>
    <row r="18" spans="1:5">
      <c r="A18" s="47" t="s">
        <v>30</v>
      </c>
      <c r="B18" s="48" t="s">
        <v>31</v>
      </c>
      <c r="C18" s="49">
        <v>591099.57863905269</v>
      </c>
      <c r="D18" s="48"/>
      <c r="E18" s="48"/>
    </row>
    <row r="19" spans="1:5">
      <c r="A19" s="47" t="s">
        <v>32</v>
      </c>
      <c r="B19" s="48" t="s">
        <v>33</v>
      </c>
      <c r="C19" s="49">
        <v>30546.260170656566</v>
      </c>
      <c r="D19" s="48"/>
      <c r="E19" s="48"/>
    </row>
    <row r="20" spans="1:5">
      <c r="A20" s="47" t="s">
        <v>34</v>
      </c>
      <c r="B20" s="48" t="s">
        <v>35</v>
      </c>
      <c r="C20" s="49">
        <v>53754.882814654091</v>
      </c>
      <c r="D20" s="48"/>
      <c r="E20" s="48"/>
    </row>
    <row r="21" spans="1:5">
      <c r="A21" s="47"/>
      <c r="B21" s="48"/>
      <c r="C21" s="49"/>
      <c r="D21" s="48"/>
      <c r="E21" s="48"/>
    </row>
    <row r="22" spans="1:5">
      <c r="A22" s="50" t="s">
        <v>36</v>
      </c>
      <c r="B22" s="51" t="s">
        <v>37</v>
      </c>
      <c r="C22" s="53">
        <f>+C23</f>
        <v>15660.414455402151</v>
      </c>
      <c r="D22" s="48"/>
      <c r="E22" s="48"/>
    </row>
    <row r="23" spans="1:5">
      <c r="A23" s="47" t="s">
        <v>38</v>
      </c>
      <c r="B23" s="48" t="s">
        <v>39</v>
      </c>
      <c r="C23" s="49">
        <v>15660.414455402151</v>
      </c>
      <c r="D23" s="48"/>
      <c r="E23" s="48"/>
    </row>
    <row r="24" spans="1:5">
      <c r="A24" s="47"/>
      <c r="B24" s="48"/>
      <c r="C24" s="49"/>
      <c r="D24" s="48"/>
      <c r="E24" s="48"/>
    </row>
    <row r="25" spans="1:5">
      <c r="A25" s="50" t="s">
        <v>40</v>
      </c>
      <c r="B25" s="51" t="s">
        <v>41</v>
      </c>
      <c r="C25" s="53">
        <f>+C26</f>
        <v>1217735.4787420558</v>
      </c>
      <c r="D25" s="48"/>
      <c r="E25" s="48"/>
    </row>
    <row r="26" spans="1:5">
      <c r="A26" s="47" t="s">
        <v>42</v>
      </c>
      <c r="B26" s="48" t="s">
        <v>43</v>
      </c>
      <c r="C26" s="49">
        <v>1217735.4787420558</v>
      </c>
      <c r="D26" s="48"/>
      <c r="E26" s="48"/>
    </row>
    <row r="27" spans="1:5">
      <c r="A27" s="47"/>
      <c r="B27" s="48"/>
      <c r="C27" s="49"/>
      <c r="D27" s="48"/>
      <c r="E27" s="48"/>
    </row>
    <row r="28" spans="1:5">
      <c r="A28" s="50" t="s">
        <v>44</v>
      </c>
      <c r="B28" s="51" t="s">
        <v>45</v>
      </c>
      <c r="C28" s="53">
        <f>SUM(C29:C32)</f>
        <v>1652067.2319314596</v>
      </c>
      <c r="D28" s="48"/>
      <c r="E28" s="48"/>
    </row>
    <row r="29" spans="1:5">
      <c r="A29" s="47" t="s">
        <v>46</v>
      </c>
      <c r="B29" s="48" t="s">
        <v>47</v>
      </c>
      <c r="C29" s="49">
        <v>48577.03594126668</v>
      </c>
      <c r="D29" s="48"/>
      <c r="E29" s="48"/>
    </row>
    <row r="30" spans="1:5">
      <c r="A30" s="47" t="s">
        <v>48</v>
      </c>
      <c r="B30" s="48" t="s">
        <v>49</v>
      </c>
      <c r="C30" s="49">
        <v>1581602.9064366098</v>
      </c>
      <c r="D30" s="48"/>
      <c r="E30" s="48"/>
    </row>
    <row r="31" spans="1:5">
      <c r="A31" s="47" t="s">
        <v>50</v>
      </c>
      <c r="B31" s="48" t="s">
        <v>51</v>
      </c>
      <c r="C31" s="49">
        <v>17468.444703703706</v>
      </c>
    </row>
    <row r="32" spans="1:5">
      <c r="A32" s="47" t="s">
        <v>52</v>
      </c>
      <c r="B32" s="48" t="s">
        <v>53</v>
      </c>
      <c r="C32" s="49">
        <v>4418.8448498794642</v>
      </c>
    </row>
    <row r="33" spans="1:3">
      <c r="A33" s="47"/>
      <c r="B33" s="48"/>
      <c r="C33" s="49"/>
    </row>
    <row r="34" spans="1:3">
      <c r="A34" s="47"/>
      <c r="B34" s="48"/>
      <c r="C34" s="49"/>
    </row>
    <row r="35" spans="1:3">
      <c r="A35" s="47"/>
      <c r="B35" s="48"/>
      <c r="C35" s="49"/>
    </row>
    <row r="36" spans="1:3">
      <c r="A36" s="47"/>
      <c r="B36" s="48"/>
      <c r="C36" s="49"/>
    </row>
    <row r="37" spans="1:3">
      <c r="A37" s="47"/>
      <c r="B37" s="48"/>
      <c r="C37" s="49"/>
    </row>
    <row r="38" spans="1:3">
      <c r="A38" s="47"/>
      <c r="B38" s="48"/>
      <c r="C38" s="49"/>
    </row>
    <row r="39" spans="1:3">
      <c r="A39" s="47"/>
      <c r="B39" s="48"/>
      <c r="C39" s="49"/>
    </row>
    <row r="40" spans="1:3">
      <c r="A40" s="47"/>
      <c r="B40" s="48"/>
      <c r="C40" s="49"/>
    </row>
    <row r="41" spans="1:3">
      <c r="A41" s="47"/>
      <c r="B41" s="48"/>
      <c r="C41" s="49"/>
    </row>
    <row r="42" spans="1:3">
      <c r="A42" s="47"/>
      <c r="B42" s="48"/>
      <c r="C42" s="49"/>
    </row>
    <row r="43" spans="1:3">
      <c r="A43" s="47"/>
      <c r="B43" s="48"/>
      <c r="C43" s="49"/>
    </row>
    <row r="44" spans="1:3">
      <c r="A44" s="47"/>
      <c r="B44" s="48"/>
      <c r="C44" s="49"/>
    </row>
    <row r="45" spans="1:3">
      <c r="A45" s="47"/>
      <c r="B45" s="48"/>
      <c r="C45" s="49"/>
    </row>
    <row r="46" spans="1:3">
      <c r="A46" s="47"/>
      <c r="B46" s="48"/>
      <c r="C46" s="49"/>
    </row>
    <row r="47" spans="1:3">
      <c r="A47" s="47"/>
      <c r="B47" s="48"/>
      <c r="C47" s="49"/>
    </row>
    <row r="48" spans="1:3" ht="15.75">
      <c r="A48" s="54" t="s">
        <v>2</v>
      </c>
      <c r="B48" s="55"/>
      <c r="C48" s="56">
        <f>+C8</f>
        <v>4568484.3998126267</v>
      </c>
    </row>
    <row r="49" spans="1:3">
      <c r="A49" s="42"/>
      <c r="C49" s="57"/>
    </row>
    <row r="50" spans="1:3">
      <c r="A50" s="58" t="s">
        <v>54</v>
      </c>
      <c r="B50" s="59"/>
      <c r="C50" s="60"/>
    </row>
    <row r="51" spans="1:3">
      <c r="A51" s="58"/>
      <c r="B51" s="59"/>
      <c r="C51" s="60"/>
    </row>
    <row r="52" spans="1:3">
      <c r="A52" s="42"/>
      <c r="C52" s="43"/>
    </row>
    <row r="53" spans="1:3" ht="15" thickBot="1">
      <c r="A53" s="61"/>
      <c r="B53" s="62"/>
      <c r="C53" s="63"/>
    </row>
  </sheetData>
  <mergeCells count="6">
    <mergeCell ref="A1:C1"/>
    <mergeCell ref="A2:C2"/>
    <mergeCell ref="A3:C3"/>
    <mergeCell ref="A4:C4"/>
    <mergeCell ref="A48:B48"/>
    <mergeCell ref="A50:C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workbookViewId="0">
      <selection sqref="A1:XFD1048576"/>
    </sheetView>
  </sheetViews>
  <sheetFormatPr baseColWidth="10" defaultColWidth="11.42578125" defaultRowHeight="14.25"/>
  <cols>
    <col min="1" max="1" width="25.7109375" style="64" customWidth="1"/>
    <col min="2" max="2" width="100.7109375" style="40" customWidth="1"/>
    <col min="3" max="3" width="30.7109375" style="75" customWidth="1"/>
    <col min="4" max="4" width="13.28515625" style="40" bestFit="1" customWidth="1"/>
    <col min="5" max="5" width="14" style="40" customWidth="1"/>
    <col min="6" max="16384" width="11.42578125" style="40"/>
  </cols>
  <sheetData>
    <row r="1" spans="1:7" s="35" customFormat="1" ht="18" customHeight="1">
      <c r="A1" s="31" t="s">
        <v>6</v>
      </c>
      <c r="B1" s="32"/>
      <c r="C1" s="33"/>
      <c r="D1" s="34"/>
      <c r="E1" s="34"/>
      <c r="F1" s="34"/>
      <c r="G1" s="34"/>
    </row>
    <row r="2" spans="1:7" ht="18" customHeight="1">
      <c r="A2" s="36" t="s">
        <v>12</v>
      </c>
      <c r="B2" s="37"/>
      <c r="C2" s="38"/>
      <c r="D2" s="39"/>
      <c r="E2" s="39"/>
      <c r="F2" s="39"/>
      <c r="G2" s="39"/>
    </row>
    <row r="3" spans="1:7" ht="18" customHeight="1">
      <c r="A3" s="36" t="s">
        <v>0</v>
      </c>
      <c r="B3" s="37"/>
      <c r="C3" s="38"/>
      <c r="D3" s="41"/>
      <c r="E3" s="41"/>
      <c r="F3" s="41"/>
      <c r="G3" s="41"/>
    </row>
    <row r="4" spans="1:7" ht="18" customHeight="1">
      <c r="A4" s="36" t="s">
        <v>13</v>
      </c>
      <c r="B4" s="37"/>
      <c r="C4" s="38"/>
      <c r="D4" s="39"/>
      <c r="E4" s="39"/>
      <c r="F4" s="39"/>
      <c r="G4" s="39"/>
    </row>
    <row r="5" spans="1:7" ht="9" customHeight="1">
      <c r="A5" s="42"/>
      <c r="C5" s="65"/>
    </row>
    <row r="6" spans="1:7" ht="39.75" customHeight="1">
      <c r="A6" s="44" t="s">
        <v>3</v>
      </c>
      <c r="B6" s="45" t="s">
        <v>1</v>
      </c>
      <c r="C6" s="66" t="s">
        <v>5</v>
      </c>
    </row>
    <row r="7" spans="1:7">
      <c r="A7" s="47"/>
      <c r="B7" s="48"/>
      <c r="C7" s="67"/>
      <c r="D7" s="48"/>
      <c r="E7" s="48"/>
    </row>
    <row r="8" spans="1:7">
      <c r="A8" s="50" t="s">
        <v>14</v>
      </c>
      <c r="B8" s="51" t="s">
        <v>15</v>
      </c>
      <c r="C8" s="68">
        <f>+C11+C50+C73+C83+C95</f>
        <v>4568484.403522905</v>
      </c>
      <c r="D8" s="48"/>
      <c r="E8" s="48"/>
    </row>
    <row r="9" spans="1:7">
      <c r="A9" s="50"/>
      <c r="B9" s="51"/>
      <c r="C9" s="68"/>
      <c r="D9" s="48"/>
      <c r="E9" s="48"/>
    </row>
    <row r="10" spans="1:7">
      <c r="A10" s="50"/>
      <c r="B10" s="51"/>
      <c r="C10" s="68"/>
      <c r="D10" s="48"/>
      <c r="E10" s="48"/>
    </row>
    <row r="11" spans="1:7">
      <c r="A11" s="50" t="s">
        <v>16</v>
      </c>
      <c r="B11" s="51" t="s">
        <v>17</v>
      </c>
      <c r="C11" s="68">
        <f>+C13+C18+C26+C38</f>
        <v>871118.43485731096</v>
      </c>
      <c r="D11" s="48"/>
      <c r="E11" s="48"/>
    </row>
    <row r="12" spans="1:7">
      <c r="A12" s="50"/>
      <c r="B12" s="51"/>
      <c r="C12" s="69"/>
      <c r="D12" s="48"/>
      <c r="E12" s="48"/>
    </row>
    <row r="13" spans="1:7">
      <c r="A13" s="50" t="s">
        <v>18</v>
      </c>
      <c r="B13" s="51" t="s">
        <v>19</v>
      </c>
      <c r="C13" s="70">
        <f>SUM(C14:C16)</f>
        <v>107783.51827744908</v>
      </c>
      <c r="D13" s="48"/>
      <c r="E13" s="48"/>
    </row>
    <row r="14" spans="1:7">
      <c r="A14" s="50"/>
      <c r="B14" s="48" t="s">
        <v>55</v>
      </c>
      <c r="C14" s="67">
        <v>65701.576331361008</v>
      </c>
      <c r="D14" s="48"/>
      <c r="E14" s="48"/>
    </row>
    <row r="15" spans="1:7">
      <c r="A15" s="50"/>
      <c r="B15" s="48" t="s">
        <v>56</v>
      </c>
      <c r="C15" s="67">
        <v>33063.889546351056</v>
      </c>
      <c r="D15" s="48"/>
      <c r="E15" s="48"/>
    </row>
    <row r="16" spans="1:7">
      <c r="A16" s="50"/>
      <c r="B16" s="48" t="s">
        <v>57</v>
      </c>
      <c r="C16" s="67">
        <v>9018.0523997370146</v>
      </c>
      <c r="D16" s="48"/>
      <c r="E16" s="48"/>
    </row>
    <row r="17" spans="1:5">
      <c r="A17" s="50"/>
      <c r="B17" s="51"/>
      <c r="C17" s="70"/>
      <c r="D17" s="48"/>
      <c r="E17" s="48"/>
    </row>
    <row r="18" spans="1:5">
      <c r="A18" s="50" t="s">
        <v>20</v>
      </c>
      <c r="B18" s="51" t="s">
        <v>21</v>
      </c>
      <c r="C18" s="70">
        <f>SUM(C19:C24)</f>
        <v>176580.46022134554</v>
      </c>
      <c r="D18" s="48"/>
      <c r="E18" s="48"/>
    </row>
    <row r="19" spans="1:5">
      <c r="A19" s="47"/>
      <c r="B19" s="48" t="s">
        <v>58</v>
      </c>
      <c r="C19" s="67">
        <v>3126.5800000000017</v>
      </c>
      <c r="D19" s="48"/>
      <c r="E19" s="48"/>
    </row>
    <row r="20" spans="1:5">
      <c r="A20" s="47"/>
      <c r="B20" s="48" t="s">
        <v>59</v>
      </c>
      <c r="C20" s="67">
        <v>129701.37798597408</v>
      </c>
      <c r="D20" s="48"/>
      <c r="E20" s="48"/>
    </row>
    <row r="21" spans="1:5">
      <c r="A21" s="47"/>
      <c r="B21" s="48" t="s">
        <v>60</v>
      </c>
      <c r="C21" s="67"/>
      <c r="D21" s="48"/>
      <c r="E21" s="48"/>
    </row>
    <row r="22" spans="1:5">
      <c r="A22" s="47"/>
      <c r="B22" s="48" t="s">
        <v>61</v>
      </c>
      <c r="C22" s="67">
        <v>10987.598816568039</v>
      </c>
      <c r="D22" s="48"/>
      <c r="E22" s="48"/>
    </row>
    <row r="23" spans="1:5">
      <c r="A23" s="47"/>
      <c r="B23" s="48" t="s">
        <v>62</v>
      </c>
      <c r="C23" s="67">
        <v>22030.661143984205</v>
      </c>
      <c r="D23" s="48"/>
      <c r="E23" s="48"/>
    </row>
    <row r="24" spans="1:5">
      <c r="A24" s="47"/>
      <c r="B24" s="48" t="s">
        <v>63</v>
      </c>
      <c r="C24" s="67">
        <v>10734.242274819198</v>
      </c>
      <c r="D24" s="48"/>
      <c r="E24" s="48"/>
    </row>
    <row r="25" spans="1:5">
      <c r="A25" s="47"/>
      <c r="B25" s="48"/>
      <c r="C25" s="67"/>
      <c r="D25" s="48"/>
      <c r="E25" s="48"/>
    </row>
    <row r="26" spans="1:5">
      <c r="A26" s="50" t="s">
        <v>22</v>
      </c>
      <c r="B26" s="51" t="s">
        <v>23</v>
      </c>
      <c r="C26" s="70">
        <f>SUM(C27:C36)</f>
        <v>227156.85647647601</v>
      </c>
      <c r="D26" s="48"/>
      <c r="E26" s="48"/>
    </row>
    <row r="27" spans="1:5">
      <c r="A27" s="50"/>
      <c r="B27" s="48" t="s">
        <v>64</v>
      </c>
      <c r="C27" s="67">
        <v>4176.0850749999963</v>
      </c>
      <c r="D27" s="48"/>
      <c r="E27" s="48"/>
    </row>
    <row r="28" spans="1:5">
      <c r="A28" s="50"/>
      <c r="B28" s="48" t="s">
        <v>65</v>
      </c>
      <c r="C28" s="67">
        <v>16502.732724999987</v>
      </c>
      <c r="D28" s="48"/>
      <c r="E28" s="48"/>
    </row>
    <row r="29" spans="1:5" ht="38.25">
      <c r="A29" s="50"/>
      <c r="B29" s="71" t="s">
        <v>66</v>
      </c>
      <c r="C29" s="67">
        <v>158866.21217449996</v>
      </c>
      <c r="D29" s="48"/>
      <c r="E29" s="48"/>
    </row>
    <row r="30" spans="1:5">
      <c r="A30" s="50"/>
      <c r="B30" s="48" t="s">
        <v>67</v>
      </c>
      <c r="C30" s="67">
        <v>2090.0083751095776</v>
      </c>
      <c r="D30" s="48"/>
      <c r="E30" s="48"/>
    </row>
    <row r="31" spans="1:5">
      <c r="A31" s="50"/>
      <c r="B31" s="48" t="s">
        <v>68</v>
      </c>
      <c r="C31" s="67">
        <v>2228.2847619621607</v>
      </c>
      <c r="D31" s="48"/>
      <c r="E31" s="48"/>
    </row>
    <row r="32" spans="1:5">
      <c r="A32" s="50"/>
      <c r="B32" s="48" t="s">
        <v>69</v>
      </c>
      <c r="C32" s="67">
        <v>20849.036572731766</v>
      </c>
      <c r="D32" s="48"/>
      <c r="E32" s="48"/>
    </row>
    <row r="33" spans="1:5">
      <c r="A33" s="50"/>
      <c r="B33" s="48" t="s">
        <v>70</v>
      </c>
      <c r="C33" s="67">
        <v>2192.2802173314335</v>
      </c>
      <c r="D33" s="48"/>
      <c r="E33" s="48"/>
    </row>
    <row r="34" spans="1:5">
      <c r="A34" s="50"/>
      <c r="B34" s="48" t="s">
        <v>71</v>
      </c>
      <c r="C34" s="67">
        <v>1752.6860117612678</v>
      </c>
      <c r="D34" s="48"/>
      <c r="E34" s="48"/>
    </row>
    <row r="35" spans="1:5">
      <c r="A35" s="50"/>
      <c r="B35" s="48" t="s">
        <v>72</v>
      </c>
      <c r="C35" s="67">
        <v>8398.5961755423978</v>
      </c>
      <c r="D35" s="48"/>
      <c r="E35" s="48"/>
    </row>
    <row r="36" spans="1:5">
      <c r="A36" s="50"/>
      <c r="B36" s="48" t="s">
        <v>73</v>
      </c>
      <c r="C36" s="67">
        <v>10100.934387537449</v>
      </c>
      <c r="D36" s="48"/>
      <c r="E36" s="48"/>
    </row>
    <row r="37" spans="1:5">
      <c r="A37" s="50"/>
      <c r="B37" s="48"/>
      <c r="C37" s="67"/>
      <c r="D37" s="48"/>
      <c r="E37" s="48"/>
    </row>
    <row r="38" spans="1:5">
      <c r="A38" s="50" t="s">
        <v>24</v>
      </c>
      <c r="B38" s="51" t="s">
        <v>25</v>
      </c>
      <c r="C38" s="70">
        <f>SUM(C39:C47)</f>
        <v>359597.59988204035</v>
      </c>
      <c r="D38" s="48"/>
      <c r="E38" s="48"/>
    </row>
    <row r="39" spans="1:5">
      <c r="A39" s="47"/>
      <c r="B39" s="48" t="s">
        <v>74</v>
      </c>
      <c r="C39" s="67">
        <v>2744.16202060048</v>
      </c>
      <c r="D39" s="48"/>
      <c r="E39" s="48"/>
    </row>
    <row r="40" spans="1:5">
      <c r="A40" s="47"/>
      <c r="B40" s="48" t="s">
        <v>75</v>
      </c>
      <c r="C40" s="67">
        <v>4666.9850000000033</v>
      </c>
      <c r="D40" s="48"/>
      <c r="E40" s="48"/>
    </row>
    <row r="41" spans="1:5">
      <c r="A41" s="47"/>
      <c r="B41" s="48" t="s">
        <v>75</v>
      </c>
      <c r="C41" s="67">
        <v>2326.7825000000016</v>
      </c>
      <c r="D41" s="48"/>
      <c r="E41" s="48"/>
    </row>
    <row r="42" spans="1:5">
      <c r="A42" s="47"/>
      <c r="B42" s="48" t="s">
        <v>76</v>
      </c>
      <c r="C42" s="67">
        <v>54748.446666666699</v>
      </c>
      <c r="D42" s="48"/>
      <c r="E42" s="48"/>
    </row>
    <row r="43" spans="1:5">
      <c r="A43" s="47"/>
      <c r="B43" s="48" t="s">
        <v>77</v>
      </c>
      <c r="C43" s="67">
        <v>14776.629559171593</v>
      </c>
      <c r="D43" s="48"/>
      <c r="E43" s="48"/>
    </row>
    <row r="44" spans="1:5">
      <c r="A44" s="47"/>
      <c r="B44" s="48" t="s">
        <v>78</v>
      </c>
      <c r="C44" s="67">
        <v>3262.050000000002</v>
      </c>
      <c r="D44" s="48"/>
      <c r="E44" s="48"/>
    </row>
    <row r="45" spans="1:5" ht="191.25">
      <c r="A45" s="47"/>
      <c r="B45" s="71" t="s">
        <v>79</v>
      </c>
      <c r="C45" s="67">
        <v>256402.74608333333</v>
      </c>
      <c r="D45" s="48"/>
      <c r="E45" s="48"/>
    </row>
    <row r="46" spans="1:5" ht="25.5">
      <c r="A46" s="47"/>
      <c r="B46" s="71" t="s">
        <v>80</v>
      </c>
      <c r="C46" s="67">
        <v>16107.046153846168</v>
      </c>
      <c r="D46" s="48"/>
      <c r="E46" s="48"/>
    </row>
    <row r="47" spans="1:5">
      <c r="A47" s="47"/>
      <c r="B47" s="71" t="s">
        <v>81</v>
      </c>
      <c r="C47" s="67">
        <v>4562.7518984220951</v>
      </c>
      <c r="D47" s="48"/>
      <c r="E47" s="48"/>
    </row>
    <row r="48" spans="1:5">
      <c r="A48" s="47"/>
      <c r="B48" s="71"/>
      <c r="C48" s="67"/>
      <c r="D48" s="48"/>
      <c r="E48" s="48"/>
    </row>
    <row r="49" spans="1:5">
      <c r="A49" s="47"/>
      <c r="B49" s="48"/>
      <c r="C49" s="67"/>
      <c r="D49" s="48"/>
      <c r="E49" s="48"/>
    </row>
    <row r="50" spans="1:5">
      <c r="A50" s="50" t="s">
        <v>26</v>
      </c>
      <c r="B50" s="51" t="s">
        <v>27</v>
      </c>
      <c r="C50" s="68">
        <f>+C52+C56+C60+C64</f>
        <v>811902.83982639806</v>
      </c>
      <c r="D50" s="48"/>
      <c r="E50" s="48"/>
    </row>
    <row r="51" spans="1:5">
      <c r="A51" s="50"/>
      <c r="B51" s="51"/>
      <c r="C51" s="69"/>
      <c r="D51" s="48"/>
      <c r="E51" s="48"/>
    </row>
    <row r="52" spans="1:5">
      <c r="A52" s="50" t="s">
        <v>28</v>
      </c>
      <c r="B52" s="51" t="s">
        <v>29</v>
      </c>
      <c r="C52" s="70">
        <f>SUM(C53:C54)</f>
        <v>136502.11820203459</v>
      </c>
      <c r="D52" s="48"/>
      <c r="E52" s="48"/>
    </row>
    <row r="53" spans="1:5">
      <c r="A53" s="50"/>
      <c r="B53" s="71" t="s">
        <v>82</v>
      </c>
      <c r="C53" s="67">
        <v>7903.743682347138</v>
      </c>
      <c r="D53" s="48"/>
      <c r="E53" s="48"/>
    </row>
    <row r="54" spans="1:5" ht="25.5">
      <c r="A54" s="50"/>
      <c r="B54" s="71" t="s">
        <v>83</v>
      </c>
      <c r="C54" s="67">
        <v>128598.37451968745</v>
      </c>
      <c r="D54" s="48"/>
      <c r="E54" s="48"/>
    </row>
    <row r="55" spans="1:5">
      <c r="A55" s="50"/>
      <c r="B55" s="71"/>
      <c r="C55" s="70"/>
      <c r="D55" s="48"/>
      <c r="E55" s="48"/>
    </row>
    <row r="56" spans="1:5">
      <c r="A56" s="50" t="s">
        <v>30</v>
      </c>
      <c r="B56" s="51" t="s">
        <v>31</v>
      </c>
      <c r="C56" s="70">
        <f>SUM(C57:C58)</f>
        <v>591099.57863905269</v>
      </c>
      <c r="D56" s="48"/>
      <c r="E56" s="48"/>
    </row>
    <row r="57" spans="1:5">
      <c r="A57" s="50"/>
      <c r="B57" s="71" t="s">
        <v>84</v>
      </c>
      <c r="C57" s="67">
        <v>4925.5799999999972</v>
      </c>
      <c r="D57" s="48"/>
      <c r="E57" s="48"/>
    </row>
    <row r="58" spans="1:5" ht="38.25">
      <c r="A58" s="50"/>
      <c r="B58" s="71" t="s">
        <v>85</v>
      </c>
      <c r="C58" s="67">
        <v>586173.99863905273</v>
      </c>
      <c r="D58" s="48"/>
      <c r="E58" s="48"/>
    </row>
    <row r="59" spans="1:5">
      <c r="A59" s="50"/>
      <c r="B59" s="71"/>
      <c r="C59" s="67"/>
      <c r="D59" s="48"/>
      <c r="E59" s="48"/>
    </row>
    <row r="60" spans="1:5">
      <c r="A60" s="50" t="s">
        <v>32</v>
      </c>
      <c r="B60" s="51" t="s">
        <v>33</v>
      </c>
      <c r="C60" s="70">
        <f>SUM(C61:C62)</f>
        <v>30546.260170656566</v>
      </c>
      <c r="D60" s="48"/>
      <c r="E60" s="48"/>
    </row>
    <row r="61" spans="1:5">
      <c r="A61" s="50"/>
      <c r="B61" s="71" t="s">
        <v>86</v>
      </c>
      <c r="C61" s="67">
        <v>28674.726798889635</v>
      </c>
      <c r="D61" s="48"/>
      <c r="E61" s="48"/>
    </row>
    <row r="62" spans="1:5">
      <c r="A62" s="50"/>
      <c r="B62" s="71" t="s">
        <v>87</v>
      </c>
      <c r="C62" s="67">
        <v>1871.5333717669314</v>
      </c>
      <c r="D62" s="48"/>
      <c r="E62" s="48"/>
    </row>
    <row r="63" spans="1:5">
      <c r="A63" s="50"/>
      <c r="B63" s="51"/>
      <c r="C63" s="70"/>
      <c r="D63" s="48"/>
      <c r="E63" s="48"/>
    </row>
    <row r="64" spans="1:5">
      <c r="A64" s="50" t="s">
        <v>34</v>
      </c>
      <c r="B64" s="51" t="s">
        <v>35</v>
      </c>
      <c r="C64" s="70">
        <f>SUM(C65:C68)</f>
        <v>53754.882814654091</v>
      </c>
      <c r="D64" s="48"/>
      <c r="E64" s="48"/>
    </row>
    <row r="65" spans="1:5">
      <c r="A65" s="50"/>
      <c r="B65" s="71" t="s">
        <v>88</v>
      </c>
      <c r="C65" s="67">
        <v>19865.211566074933</v>
      </c>
      <c r="D65" s="48"/>
      <c r="E65" s="48"/>
    </row>
    <row r="66" spans="1:5" ht="38.25">
      <c r="A66" s="50"/>
      <c r="B66" s="71" t="s">
        <v>89</v>
      </c>
      <c r="C66" s="67">
        <v>20383.520000000011</v>
      </c>
      <c r="D66" s="48"/>
      <c r="E66" s="48"/>
    </row>
    <row r="67" spans="1:5">
      <c r="A67" s="50"/>
      <c r="B67" s="71" t="s">
        <v>90</v>
      </c>
      <c r="C67" s="67">
        <v>5034.7310270874395</v>
      </c>
      <c r="D67" s="48"/>
      <c r="E67" s="48"/>
    </row>
    <row r="68" spans="1:5" ht="25.5">
      <c r="A68" s="50"/>
      <c r="B68" s="71" t="s">
        <v>91</v>
      </c>
      <c r="C68" s="67">
        <v>8471.4202214917095</v>
      </c>
      <c r="D68" s="48"/>
      <c r="E68" s="48"/>
    </row>
    <row r="69" spans="1:5">
      <c r="A69" s="50"/>
      <c r="B69" s="71"/>
      <c r="C69" s="67"/>
      <c r="D69" s="48"/>
      <c r="E69" s="48"/>
    </row>
    <row r="70" spans="1:5">
      <c r="A70" s="50"/>
      <c r="B70" s="71"/>
      <c r="C70" s="67"/>
      <c r="D70" s="48"/>
      <c r="E70" s="48"/>
    </row>
    <row r="71" spans="1:5">
      <c r="A71" s="50"/>
      <c r="B71" s="71"/>
      <c r="C71" s="67"/>
      <c r="D71" s="48"/>
      <c r="E71" s="48"/>
    </row>
    <row r="72" spans="1:5">
      <c r="A72" s="47"/>
      <c r="B72" s="48"/>
      <c r="C72" s="67"/>
      <c r="D72" s="48"/>
      <c r="E72" s="48"/>
    </row>
    <row r="73" spans="1:5">
      <c r="A73" s="50" t="s">
        <v>36</v>
      </c>
      <c r="B73" s="51" t="s">
        <v>37</v>
      </c>
      <c r="C73" s="68">
        <f>+C75</f>
        <v>15660.414455402151</v>
      </c>
      <c r="D73" s="48"/>
      <c r="E73" s="48"/>
    </row>
    <row r="74" spans="1:5">
      <c r="A74" s="50"/>
      <c r="B74" s="51"/>
      <c r="C74" s="69"/>
      <c r="D74" s="48"/>
      <c r="E74" s="48"/>
    </row>
    <row r="75" spans="1:5">
      <c r="A75" s="50" t="s">
        <v>38</v>
      </c>
      <c r="B75" s="51" t="s">
        <v>39</v>
      </c>
      <c r="C75" s="70">
        <f>SUM(C76:C80)</f>
        <v>15660.414455402151</v>
      </c>
      <c r="D75" s="48"/>
      <c r="E75" s="48"/>
    </row>
    <row r="76" spans="1:5">
      <c r="A76" s="50"/>
      <c r="B76" s="71" t="s">
        <v>92</v>
      </c>
      <c r="C76" s="67">
        <v>3512.4733333333315</v>
      </c>
      <c r="D76" s="48"/>
      <c r="E76" s="48"/>
    </row>
    <row r="77" spans="1:5">
      <c r="A77" s="50"/>
      <c r="B77" s="71" t="s">
        <v>93</v>
      </c>
      <c r="C77" s="67">
        <v>2465.38</v>
      </c>
      <c r="D77" s="48"/>
      <c r="E77" s="48"/>
    </row>
    <row r="78" spans="1:5">
      <c r="A78" s="50"/>
      <c r="B78" s="71" t="s">
        <v>94</v>
      </c>
      <c r="C78" s="67">
        <v>4261.8333333333376</v>
      </c>
      <c r="D78" s="48"/>
      <c r="E78" s="48"/>
    </row>
    <row r="79" spans="1:5">
      <c r="A79" s="50"/>
      <c r="B79" s="71" t="s">
        <v>95</v>
      </c>
      <c r="C79" s="67">
        <v>2724.7417707648483</v>
      </c>
      <c r="D79" s="48"/>
      <c r="E79" s="48"/>
    </row>
    <row r="80" spans="1:5">
      <c r="A80" s="50"/>
      <c r="B80" s="71" t="s">
        <v>95</v>
      </c>
      <c r="C80" s="67">
        <v>2695.9860179706338</v>
      </c>
      <c r="D80" s="48"/>
      <c r="E80" s="48"/>
    </row>
    <row r="81" spans="1:5">
      <c r="A81" s="50"/>
      <c r="B81" s="71"/>
      <c r="C81" s="67"/>
      <c r="D81" s="48"/>
      <c r="E81" s="48"/>
    </row>
    <row r="82" spans="1:5">
      <c r="A82" s="47"/>
      <c r="B82" s="48"/>
      <c r="C82" s="67"/>
      <c r="D82" s="48"/>
      <c r="E82" s="48"/>
    </row>
    <row r="83" spans="1:5">
      <c r="A83" s="50" t="s">
        <v>40</v>
      </c>
      <c r="B83" s="51" t="s">
        <v>41</v>
      </c>
      <c r="C83" s="68">
        <f>+C85</f>
        <v>1217735.4824523339</v>
      </c>
      <c r="D83" s="48"/>
      <c r="E83" s="48"/>
    </row>
    <row r="84" spans="1:5">
      <c r="A84" s="50"/>
      <c r="B84" s="51"/>
      <c r="C84" s="69"/>
      <c r="D84" s="48"/>
      <c r="E84" s="48"/>
    </row>
    <row r="85" spans="1:5">
      <c r="A85" s="50" t="s">
        <v>42</v>
      </c>
      <c r="B85" s="51" t="s">
        <v>43</v>
      </c>
      <c r="C85" s="70">
        <f>SUM(C86:C92)</f>
        <v>1217735.4824523339</v>
      </c>
      <c r="D85" s="48"/>
      <c r="E85" s="48"/>
    </row>
    <row r="86" spans="1:5">
      <c r="A86" s="50"/>
      <c r="B86" s="71" t="s">
        <v>96</v>
      </c>
      <c r="C86" s="67">
        <v>127559.5</v>
      </c>
      <c r="D86" s="48"/>
      <c r="E86" s="48"/>
    </row>
    <row r="87" spans="1:5">
      <c r="A87" s="50"/>
      <c r="B87" s="71" t="s">
        <v>97</v>
      </c>
      <c r="C87" s="67">
        <v>127559.5</v>
      </c>
      <c r="D87" s="48"/>
      <c r="E87" s="48"/>
    </row>
    <row r="88" spans="1:5" ht="25.5">
      <c r="A88" s="50"/>
      <c r="B88" s="71" t="s">
        <v>98</v>
      </c>
      <c r="C88" s="67">
        <f>151753.232522463+9097.61</f>
        <v>160850.842522463</v>
      </c>
      <c r="D88" s="48"/>
      <c r="E88" s="48"/>
    </row>
    <row r="89" spans="1:5" ht="25.5">
      <c r="A89" s="50"/>
      <c r="B89" s="71" t="s">
        <v>99</v>
      </c>
      <c r="C89" s="67">
        <v>160850.83881218507</v>
      </c>
      <c r="D89" s="48"/>
      <c r="E89" s="48"/>
    </row>
    <row r="90" spans="1:5" ht="25.5">
      <c r="A90" s="50"/>
      <c r="B90" s="71" t="s">
        <v>100</v>
      </c>
      <c r="C90" s="67">
        <v>204859.27624369922</v>
      </c>
      <c r="D90" s="48"/>
      <c r="E90" s="48"/>
    </row>
    <row r="91" spans="1:5">
      <c r="A91" s="50"/>
      <c r="B91" s="71" t="s">
        <v>101</v>
      </c>
      <c r="C91" s="67">
        <v>218027.7624369933</v>
      </c>
      <c r="D91" s="48"/>
      <c r="E91" s="48"/>
    </row>
    <row r="92" spans="1:5">
      <c r="A92" s="50"/>
      <c r="B92" s="71" t="s">
        <v>102</v>
      </c>
      <c r="C92" s="67">
        <v>218027.7624369933</v>
      </c>
      <c r="D92" s="48"/>
      <c r="E92" s="48"/>
    </row>
    <row r="93" spans="1:5">
      <c r="A93" s="50"/>
      <c r="B93" s="71"/>
      <c r="C93" s="67"/>
      <c r="D93" s="48"/>
      <c r="E93" s="48"/>
    </row>
    <row r="94" spans="1:5">
      <c r="A94" s="47"/>
      <c r="B94" s="48"/>
      <c r="C94" s="67"/>
      <c r="D94" s="48"/>
      <c r="E94" s="48"/>
    </row>
    <row r="95" spans="1:5">
      <c r="A95" s="50" t="s">
        <v>44</v>
      </c>
      <c r="B95" s="51" t="s">
        <v>45</v>
      </c>
      <c r="C95" s="68">
        <f>+C97+C100+C112+C116</f>
        <v>1652067.2319314596</v>
      </c>
      <c r="D95" s="48"/>
      <c r="E95" s="48"/>
    </row>
    <row r="96" spans="1:5">
      <c r="A96" s="50"/>
      <c r="B96" s="51"/>
      <c r="C96" s="69"/>
      <c r="D96" s="48"/>
      <c r="E96" s="48"/>
    </row>
    <row r="97" spans="1:5">
      <c r="A97" s="50" t="s">
        <v>46</v>
      </c>
      <c r="B97" s="51" t="s">
        <v>47</v>
      </c>
      <c r="C97" s="70">
        <f>+C98</f>
        <v>48577.03594126668</v>
      </c>
      <c r="D97" s="48"/>
      <c r="E97" s="48"/>
    </row>
    <row r="98" spans="1:5">
      <c r="A98" s="50"/>
      <c r="B98" s="71" t="s">
        <v>103</v>
      </c>
      <c r="C98" s="67">
        <v>48577.03594126668</v>
      </c>
      <c r="D98" s="48"/>
      <c r="E98" s="48"/>
    </row>
    <row r="99" spans="1:5">
      <c r="A99" s="50"/>
      <c r="B99" s="51"/>
      <c r="C99" s="70"/>
      <c r="D99" s="48"/>
      <c r="E99" s="48"/>
    </row>
    <row r="100" spans="1:5">
      <c r="A100" s="50" t="s">
        <v>48</v>
      </c>
      <c r="B100" s="51" t="s">
        <v>49</v>
      </c>
      <c r="C100" s="70">
        <f>SUM(C101:C110)</f>
        <v>1581602.9064366098</v>
      </c>
      <c r="D100" s="48"/>
      <c r="E100" s="48"/>
    </row>
    <row r="101" spans="1:5">
      <c r="A101" s="50"/>
      <c r="B101" s="71" t="s">
        <v>104</v>
      </c>
      <c r="C101" s="67">
        <v>3742.5800000000017</v>
      </c>
      <c r="D101" s="48"/>
      <c r="E101" s="48"/>
    </row>
    <row r="102" spans="1:5" ht="25.5">
      <c r="A102" s="50"/>
      <c r="B102" s="71" t="s">
        <v>105</v>
      </c>
      <c r="C102" s="67">
        <v>158419.77670315572</v>
      </c>
      <c r="D102" s="48"/>
      <c r="E102" s="48"/>
    </row>
    <row r="103" spans="1:5">
      <c r="A103" s="50"/>
      <c r="B103" s="71" t="s">
        <v>106</v>
      </c>
      <c r="C103" s="67">
        <v>60927.94600920449</v>
      </c>
      <c r="D103" s="48"/>
      <c r="E103" s="48"/>
    </row>
    <row r="104" spans="1:5" ht="38.25">
      <c r="A104" s="50"/>
      <c r="B104" s="71" t="s">
        <v>107</v>
      </c>
      <c r="C104" s="67">
        <v>396049.45476199867</v>
      </c>
      <c r="D104" s="48"/>
      <c r="E104" s="48"/>
    </row>
    <row r="105" spans="1:5" ht="38.25">
      <c r="A105" s="50"/>
      <c r="B105" s="71" t="s">
        <v>108</v>
      </c>
      <c r="C105" s="67">
        <v>143724.14795945646</v>
      </c>
      <c r="D105" s="48"/>
      <c r="E105" s="48"/>
    </row>
    <row r="106" spans="1:5" ht="25.5">
      <c r="A106" s="50"/>
      <c r="B106" s="71" t="s">
        <v>109</v>
      </c>
      <c r="C106" s="67">
        <v>145708.48783026505</v>
      </c>
      <c r="D106" s="48"/>
      <c r="E106" s="48"/>
    </row>
    <row r="107" spans="1:5" ht="25.5">
      <c r="A107" s="50"/>
      <c r="B107" s="71" t="s">
        <v>110</v>
      </c>
      <c r="C107" s="67">
        <v>190969.32738653308</v>
      </c>
      <c r="D107" s="48"/>
      <c r="E107" s="48"/>
    </row>
    <row r="108" spans="1:5" ht="38.25">
      <c r="A108" s="50"/>
      <c r="B108" s="71" t="s">
        <v>111</v>
      </c>
      <c r="C108" s="67">
        <v>144358.97928106523</v>
      </c>
      <c r="D108" s="48"/>
      <c r="E108" s="48"/>
    </row>
    <row r="109" spans="1:5" ht="25.5">
      <c r="A109" s="50"/>
      <c r="B109" s="71" t="s">
        <v>112</v>
      </c>
      <c r="C109" s="67">
        <v>202227.56410256409</v>
      </c>
      <c r="D109" s="48"/>
      <c r="E109" s="48"/>
    </row>
    <row r="110" spans="1:5" ht="25.5">
      <c r="A110" s="50"/>
      <c r="B110" s="71" t="s">
        <v>113</v>
      </c>
      <c r="C110" s="72">
        <v>135474.64240236697</v>
      </c>
      <c r="D110" s="48"/>
      <c r="E110" s="48"/>
    </row>
    <row r="111" spans="1:5">
      <c r="A111" s="50"/>
      <c r="B111" s="71"/>
      <c r="C111" s="67"/>
      <c r="D111" s="48"/>
      <c r="E111" s="48"/>
    </row>
    <row r="112" spans="1:5">
      <c r="A112" s="50" t="s">
        <v>50</v>
      </c>
      <c r="B112" s="51" t="s">
        <v>51</v>
      </c>
      <c r="C112" s="70">
        <f>SUM(C113:C114)</f>
        <v>17468.444703703706</v>
      </c>
      <c r="D112" s="48"/>
      <c r="E112" s="48"/>
    </row>
    <row r="113" spans="1:5" ht="51">
      <c r="A113" s="50"/>
      <c r="B113" s="71" t="s">
        <v>114</v>
      </c>
      <c r="C113" s="67">
        <v>14387.417402586023</v>
      </c>
      <c r="D113" s="48"/>
      <c r="E113" s="48"/>
    </row>
    <row r="114" spans="1:5">
      <c r="A114" s="50"/>
      <c r="B114" s="71" t="s">
        <v>115</v>
      </c>
      <c r="C114" s="67">
        <v>3081.0273011176846</v>
      </c>
      <c r="D114" s="48"/>
      <c r="E114" s="48"/>
    </row>
    <row r="115" spans="1:5">
      <c r="A115" s="50"/>
      <c r="B115" s="51"/>
      <c r="C115" s="70"/>
      <c r="D115" s="48"/>
      <c r="E115" s="48"/>
    </row>
    <row r="116" spans="1:5">
      <c r="A116" s="50" t="s">
        <v>52</v>
      </c>
      <c r="B116" s="51" t="s">
        <v>53</v>
      </c>
      <c r="C116" s="70">
        <f>+C117</f>
        <v>4418.8448498794642</v>
      </c>
      <c r="D116" s="48"/>
      <c r="E116" s="48"/>
    </row>
    <row r="117" spans="1:5">
      <c r="A117" s="47"/>
      <c r="B117" s="71" t="s">
        <v>116</v>
      </c>
      <c r="C117" s="67">
        <v>4418.8448498794642</v>
      </c>
      <c r="D117" s="48"/>
      <c r="E117" s="48"/>
    </row>
    <row r="118" spans="1:5">
      <c r="A118" s="47"/>
      <c r="B118" s="48"/>
      <c r="C118" s="67"/>
      <c r="D118" s="48"/>
      <c r="E118" s="48"/>
    </row>
    <row r="119" spans="1:5">
      <c r="A119" s="47"/>
      <c r="B119" s="48"/>
      <c r="C119" s="67"/>
      <c r="D119" s="48"/>
      <c r="E119" s="48"/>
    </row>
    <row r="120" spans="1:5">
      <c r="A120" s="47"/>
      <c r="B120" s="48"/>
      <c r="C120" s="67"/>
      <c r="D120" s="48"/>
      <c r="E120" s="48"/>
    </row>
    <row r="121" spans="1:5">
      <c r="A121" s="47"/>
      <c r="B121" s="48"/>
      <c r="C121" s="67"/>
      <c r="D121" s="48"/>
      <c r="E121" s="48"/>
    </row>
    <row r="122" spans="1:5">
      <c r="A122" s="47"/>
      <c r="B122" s="48"/>
      <c r="C122" s="67"/>
    </row>
    <row r="123" spans="1:5">
      <c r="A123" s="47"/>
      <c r="B123" s="48"/>
      <c r="C123" s="67"/>
    </row>
    <row r="124" spans="1:5" ht="15.75">
      <c r="A124" s="54" t="s">
        <v>2</v>
      </c>
      <c r="B124" s="55"/>
      <c r="C124" s="73">
        <f>+C8</f>
        <v>4568484.403522905</v>
      </c>
    </row>
    <row r="125" spans="1:5">
      <c r="A125" s="42"/>
      <c r="C125" s="65"/>
    </row>
    <row r="126" spans="1:5">
      <c r="A126" s="58" t="s">
        <v>117</v>
      </c>
      <c r="B126" s="59"/>
      <c r="C126" s="60"/>
    </row>
    <row r="127" spans="1:5">
      <c r="A127" s="58"/>
      <c r="B127" s="59"/>
      <c r="C127" s="60"/>
    </row>
    <row r="128" spans="1:5">
      <c r="A128" s="42"/>
      <c r="C128" s="65"/>
    </row>
    <row r="129" spans="1:3" ht="15" thickBot="1">
      <c r="A129" s="61"/>
      <c r="B129" s="62"/>
      <c r="C129" s="74"/>
    </row>
    <row r="130" spans="1:3" ht="15" thickBot="1">
      <c r="A130" s="61"/>
      <c r="B130" s="62"/>
      <c r="C130" s="74"/>
    </row>
  </sheetData>
  <mergeCells count="6">
    <mergeCell ref="A1:C1"/>
    <mergeCell ref="A2:C2"/>
    <mergeCell ref="A3:C3"/>
    <mergeCell ref="A4:C4"/>
    <mergeCell ref="A124:B124"/>
    <mergeCell ref="A126:C1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B17" sqref="B17"/>
    </sheetView>
  </sheetViews>
  <sheetFormatPr baseColWidth="10" defaultColWidth="11.42578125" defaultRowHeight="14.25"/>
  <cols>
    <col min="1" max="1" width="25.7109375" style="64" customWidth="1"/>
    <col min="2" max="2" width="100.7109375" style="40" customWidth="1"/>
    <col min="3" max="3" width="30.7109375" style="40" customWidth="1"/>
    <col min="4" max="4" width="13.28515625" style="40" bestFit="1" customWidth="1"/>
    <col min="5" max="5" width="14" style="40" customWidth="1"/>
    <col min="6" max="16384" width="11.42578125" style="40"/>
  </cols>
  <sheetData>
    <row r="1" spans="1:7" s="35" customFormat="1" ht="18" customHeight="1">
      <c r="A1" s="31" t="s">
        <v>6</v>
      </c>
      <c r="B1" s="32"/>
      <c r="C1" s="33"/>
      <c r="D1" s="34"/>
      <c r="E1" s="34"/>
      <c r="F1" s="34"/>
      <c r="G1" s="34"/>
    </row>
    <row r="2" spans="1:7" ht="18" customHeight="1">
      <c r="A2" s="36" t="s">
        <v>118</v>
      </c>
      <c r="B2" s="37"/>
      <c r="C2" s="38"/>
      <c r="D2" s="39"/>
      <c r="E2" s="39"/>
      <c r="F2" s="39"/>
      <c r="G2" s="39"/>
    </row>
    <row r="3" spans="1:7" ht="18" customHeight="1">
      <c r="A3" s="36" t="s">
        <v>0</v>
      </c>
      <c r="B3" s="37"/>
      <c r="C3" s="38"/>
      <c r="D3" s="41"/>
      <c r="E3" s="41"/>
      <c r="F3" s="41"/>
      <c r="G3" s="41"/>
    </row>
    <row r="4" spans="1:7" ht="18" customHeight="1" thickBot="1">
      <c r="A4" s="76" t="s">
        <v>119</v>
      </c>
      <c r="B4" s="77"/>
      <c r="C4" s="78"/>
      <c r="D4" s="39"/>
      <c r="E4" s="39"/>
      <c r="F4" s="39"/>
      <c r="G4" s="39"/>
    </row>
    <row r="5" spans="1:7">
      <c r="A5" s="79"/>
      <c r="B5" s="80"/>
      <c r="C5" s="81"/>
    </row>
    <row r="6" spans="1:7" ht="38.25" customHeight="1">
      <c r="A6" s="82" t="s">
        <v>3</v>
      </c>
      <c r="B6" s="83" t="s">
        <v>120</v>
      </c>
      <c r="C6" s="84" t="s">
        <v>5</v>
      </c>
    </row>
    <row r="7" spans="1:7" ht="15">
      <c r="A7" s="85"/>
      <c r="B7" s="48"/>
      <c r="C7" s="86"/>
      <c r="D7" s="48"/>
      <c r="E7" s="48"/>
    </row>
    <row r="8" spans="1:7" ht="15">
      <c r="A8" s="85">
        <v>1259</v>
      </c>
      <c r="B8" s="48" t="s">
        <v>121</v>
      </c>
      <c r="C8" s="86">
        <f>+C10+C11+C12+C13</f>
        <v>3860000</v>
      </c>
      <c r="D8" s="48"/>
      <c r="E8" s="48"/>
    </row>
    <row r="9" spans="1:7" ht="15">
      <c r="A9" s="85"/>
      <c r="B9" s="48"/>
      <c r="C9" s="86"/>
      <c r="D9" s="48"/>
      <c r="E9" s="48"/>
    </row>
    <row r="10" spans="1:7" ht="25.5">
      <c r="A10" s="85"/>
      <c r="B10" s="71" t="s">
        <v>122</v>
      </c>
      <c r="C10" s="86">
        <v>1500000</v>
      </c>
      <c r="D10" s="48"/>
      <c r="E10" s="48"/>
    </row>
    <row r="11" spans="1:7" ht="25.5">
      <c r="A11" s="85"/>
      <c r="B11" s="71" t="s">
        <v>123</v>
      </c>
      <c r="C11" s="86">
        <v>1175000</v>
      </c>
      <c r="D11" s="48"/>
      <c r="E11" s="48"/>
    </row>
    <row r="12" spans="1:7" ht="25.5">
      <c r="A12" s="85"/>
      <c r="B12" s="71" t="s">
        <v>124</v>
      </c>
      <c r="C12" s="86">
        <v>1175000</v>
      </c>
      <c r="D12" s="48"/>
      <c r="E12" s="48"/>
    </row>
    <row r="13" spans="1:7" ht="15">
      <c r="A13" s="85"/>
      <c r="B13" s="48" t="s">
        <v>125</v>
      </c>
      <c r="C13" s="86">
        <v>10000</v>
      </c>
      <c r="D13" s="48"/>
      <c r="E13" s="48"/>
    </row>
    <row r="14" spans="1:7" ht="15">
      <c r="A14" s="85"/>
      <c r="B14" s="48"/>
      <c r="C14" s="86"/>
      <c r="D14" s="48"/>
      <c r="E14" s="48"/>
    </row>
    <row r="15" spans="1:7" ht="15">
      <c r="A15" s="85"/>
      <c r="B15" s="48"/>
      <c r="C15" s="86"/>
      <c r="D15" s="48"/>
      <c r="E15" s="48"/>
    </row>
    <row r="16" spans="1:7" ht="15">
      <c r="A16" s="85"/>
      <c r="B16" s="48"/>
      <c r="C16" s="86"/>
      <c r="D16" s="48"/>
      <c r="E16" s="48"/>
    </row>
    <row r="17" spans="1:5" ht="15">
      <c r="A17" s="85"/>
      <c r="B17" s="48"/>
      <c r="C17" s="86"/>
      <c r="D17" s="48"/>
      <c r="E17" s="48"/>
    </row>
    <row r="18" spans="1:5" ht="15">
      <c r="A18" s="85"/>
      <c r="B18" s="48"/>
      <c r="C18" s="86"/>
      <c r="D18" s="48"/>
      <c r="E18" s="48"/>
    </row>
    <row r="19" spans="1:5" ht="15">
      <c r="A19" s="85"/>
      <c r="B19" s="48"/>
      <c r="C19" s="86"/>
      <c r="D19" s="48"/>
      <c r="E19" s="48"/>
    </row>
    <row r="20" spans="1:5" ht="15">
      <c r="A20" s="85"/>
      <c r="B20" s="48"/>
      <c r="C20" s="86"/>
      <c r="D20" s="48"/>
      <c r="E20" s="48"/>
    </row>
    <row r="21" spans="1:5" ht="15">
      <c r="A21" s="85"/>
      <c r="B21" s="48"/>
      <c r="C21" s="86"/>
      <c r="D21" s="48"/>
      <c r="E21" s="48"/>
    </row>
    <row r="22" spans="1:5" ht="15">
      <c r="A22" s="85"/>
      <c r="B22" s="48"/>
      <c r="C22" s="86"/>
      <c r="D22" s="48"/>
      <c r="E22" s="48"/>
    </row>
    <row r="23" spans="1:5" ht="15">
      <c r="A23" s="85"/>
      <c r="B23" s="48"/>
      <c r="C23" s="86"/>
      <c r="D23" s="48"/>
      <c r="E23" s="48"/>
    </row>
    <row r="24" spans="1:5" ht="15">
      <c r="A24" s="85"/>
      <c r="B24" s="48"/>
      <c r="C24" s="86"/>
      <c r="D24" s="48"/>
      <c r="E24" s="48"/>
    </row>
    <row r="25" spans="1:5" ht="15">
      <c r="A25" s="85"/>
      <c r="B25" s="48"/>
      <c r="C25" s="86"/>
      <c r="D25" s="48"/>
      <c r="E25" s="48"/>
    </row>
    <row r="26" spans="1:5" ht="15.75">
      <c r="A26" s="54" t="s">
        <v>2</v>
      </c>
      <c r="B26" s="55"/>
      <c r="C26" s="87">
        <f>+C8</f>
        <v>3860000</v>
      </c>
    </row>
    <row r="27" spans="1:5">
      <c r="A27" s="42"/>
      <c r="C27" s="43"/>
    </row>
    <row r="28" spans="1:5">
      <c r="A28" s="42"/>
      <c r="C28" s="43"/>
    </row>
    <row r="29" spans="1:5">
      <c r="A29" s="42"/>
      <c r="C29" s="43"/>
    </row>
    <row r="30" spans="1:5">
      <c r="A30" s="42"/>
      <c r="C30" s="43"/>
    </row>
    <row r="31" spans="1:5">
      <c r="A31" s="42"/>
      <c r="C31" s="43"/>
    </row>
    <row r="32" spans="1:5">
      <c r="A32" s="42"/>
      <c r="C32" s="43"/>
    </row>
    <row r="33" spans="1:3">
      <c r="A33" s="58" t="s">
        <v>126</v>
      </c>
      <c r="B33" s="59"/>
      <c r="C33" s="60"/>
    </row>
    <row r="34" spans="1:3">
      <c r="A34" s="58"/>
      <c r="B34" s="59"/>
      <c r="C34" s="60"/>
    </row>
    <row r="35" spans="1:3">
      <c r="A35" s="42"/>
      <c r="C35" s="43"/>
    </row>
    <row r="36" spans="1:3" ht="15" thickBot="1">
      <c r="A36" s="61"/>
      <c r="B36" s="62"/>
      <c r="C36" s="63"/>
    </row>
  </sheetData>
  <mergeCells count="6">
    <mergeCell ref="A1:C1"/>
    <mergeCell ref="A2:C2"/>
    <mergeCell ref="A3:C3"/>
    <mergeCell ref="A4:C4"/>
    <mergeCell ref="A26:B26"/>
    <mergeCell ref="A33:C3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sqref="A1:XFD1048576"/>
    </sheetView>
  </sheetViews>
  <sheetFormatPr baseColWidth="10" defaultColWidth="11.42578125" defaultRowHeight="14.25"/>
  <cols>
    <col min="1" max="1" width="25.7109375" style="64" customWidth="1"/>
    <col min="2" max="2" width="100.7109375" style="40" customWidth="1"/>
    <col min="3" max="3" width="30.7109375" style="40" customWidth="1"/>
    <col min="4" max="4" width="13.28515625" style="40" bestFit="1" customWidth="1"/>
    <col min="5" max="5" width="14" style="40" customWidth="1"/>
    <col min="6" max="16384" width="11.42578125" style="40"/>
  </cols>
  <sheetData>
    <row r="1" spans="1:7" s="35" customFormat="1" ht="18" customHeight="1">
      <c r="A1" s="31" t="s">
        <v>6</v>
      </c>
      <c r="B1" s="32"/>
      <c r="C1" s="33"/>
      <c r="D1" s="34"/>
      <c r="E1" s="34"/>
      <c r="F1" s="34"/>
      <c r="G1" s="34"/>
    </row>
    <row r="2" spans="1:7" ht="18" customHeight="1">
      <c r="A2" s="36" t="s">
        <v>127</v>
      </c>
      <c r="B2" s="37"/>
      <c r="C2" s="38"/>
      <c r="D2" s="39"/>
      <c r="E2" s="39"/>
      <c r="F2" s="39"/>
      <c r="G2" s="39"/>
    </row>
    <row r="3" spans="1:7" ht="18" customHeight="1">
      <c r="A3" s="36" t="s">
        <v>0</v>
      </c>
      <c r="B3" s="37"/>
      <c r="C3" s="38"/>
      <c r="D3" s="41"/>
      <c r="E3" s="41"/>
      <c r="F3" s="41"/>
      <c r="G3" s="41"/>
    </row>
    <row r="4" spans="1:7" ht="18" customHeight="1" thickBot="1">
      <c r="A4" s="76" t="s">
        <v>128</v>
      </c>
      <c r="B4" s="77"/>
      <c r="C4" s="78"/>
      <c r="D4" s="39"/>
      <c r="E4" s="39"/>
      <c r="F4" s="39"/>
      <c r="G4" s="39"/>
    </row>
    <row r="5" spans="1:7">
      <c r="A5" s="42"/>
      <c r="C5" s="43"/>
    </row>
    <row r="6" spans="1:7" ht="31.5">
      <c r="A6" s="88" t="s">
        <v>129</v>
      </c>
      <c r="B6" s="89" t="s">
        <v>120</v>
      </c>
      <c r="C6" s="84" t="s">
        <v>5</v>
      </c>
    </row>
    <row r="7" spans="1:7" ht="15">
      <c r="A7" s="90"/>
      <c r="B7" s="91"/>
      <c r="C7" s="92"/>
    </row>
    <row r="8" spans="1:7" ht="15">
      <c r="A8" s="93">
        <v>1263</v>
      </c>
      <c r="B8" s="94" t="s">
        <v>130</v>
      </c>
      <c r="C8" s="95">
        <f>SUM(C10:C14)</f>
        <v>-737973.93</v>
      </c>
    </row>
    <row r="9" spans="1:7" ht="15">
      <c r="A9" s="93"/>
      <c r="B9" s="94"/>
      <c r="C9" s="92"/>
    </row>
    <row r="10" spans="1:7" ht="15">
      <c r="A10" s="90"/>
      <c r="B10" s="91" t="s">
        <v>17</v>
      </c>
      <c r="C10" s="92">
        <v>-217335.65</v>
      </c>
    </row>
    <row r="11" spans="1:7" ht="15">
      <c r="A11" s="90"/>
      <c r="B11" s="91" t="s">
        <v>131</v>
      </c>
      <c r="C11" s="92">
        <v>-173874.49</v>
      </c>
    </row>
    <row r="12" spans="1:7" ht="15">
      <c r="A12" s="90"/>
      <c r="B12" s="91" t="s">
        <v>37</v>
      </c>
      <c r="C12" s="92">
        <v>-4483.37</v>
      </c>
    </row>
    <row r="13" spans="1:7" ht="15">
      <c r="A13" s="90"/>
      <c r="B13" s="91" t="s">
        <v>41</v>
      </c>
      <c r="C13" s="92">
        <v>-218259.52</v>
      </c>
    </row>
    <row r="14" spans="1:7" ht="15">
      <c r="A14" s="90"/>
      <c r="B14" s="91" t="s">
        <v>45</v>
      </c>
      <c r="C14" s="92">
        <v>-124020.9</v>
      </c>
    </row>
    <row r="15" spans="1:7" ht="15">
      <c r="A15" s="90"/>
      <c r="B15" s="91"/>
      <c r="C15" s="92"/>
    </row>
    <row r="16" spans="1:7" ht="15">
      <c r="A16" s="90"/>
      <c r="B16" s="91"/>
      <c r="C16" s="92"/>
    </row>
    <row r="17" spans="1:5" ht="15">
      <c r="A17" s="90"/>
      <c r="B17" s="91"/>
      <c r="C17" s="92"/>
    </row>
    <row r="18" spans="1:5" ht="15">
      <c r="A18" s="90"/>
      <c r="B18" s="91"/>
      <c r="C18" s="92"/>
    </row>
    <row r="19" spans="1:5" ht="15">
      <c r="A19" s="90"/>
      <c r="B19" s="91"/>
      <c r="C19" s="92"/>
    </row>
    <row r="20" spans="1:5" ht="15">
      <c r="A20" s="90"/>
      <c r="B20" s="91"/>
      <c r="C20" s="92"/>
    </row>
    <row r="21" spans="1:5" ht="15">
      <c r="A21" s="90"/>
      <c r="B21" s="91"/>
      <c r="C21" s="92"/>
    </row>
    <row r="22" spans="1:5" ht="15">
      <c r="A22" s="90"/>
      <c r="B22" s="91"/>
      <c r="C22" s="92"/>
    </row>
    <row r="23" spans="1:5" ht="15">
      <c r="A23" s="90"/>
      <c r="B23" s="91"/>
      <c r="C23" s="92"/>
    </row>
    <row r="24" spans="1:5" ht="15">
      <c r="A24" s="90"/>
      <c r="B24" s="91"/>
      <c r="C24" s="92"/>
    </row>
    <row r="25" spans="1:5" ht="15">
      <c r="A25" s="90"/>
      <c r="B25" s="91"/>
      <c r="C25" s="92"/>
    </row>
    <row r="26" spans="1:5" ht="15">
      <c r="A26" s="90"/>
      <c r="B26" s="91"/>
      <c r="C26" s="92"/>
    </row>
    <row r="27" spans="1:5" ht="15">
      <c r="A27" s="90"/>
      <c r="B27" s="91"/>
      <c r="C27" s="92"/>
    </row>
    <row r="28" spans="1:5" ht="15">
      <c r="A28" s="90"/>
      <c r="B28" s="91"/>
      <c r="C28" s="92"/>
    </row>
    <row r="29" spans="1:5" ht="15">
      <c r="A29" s="90"/>
      <c r="B29" s="91"/>
      <c r="C29" s="92"/>
    </row>
    <row r="30" spans="1:5" ht="15">
      <c r="A30" s="90"/>
      <c r="B30" s="91"/>
      <c r="C30" s="92"/>
    </row>
    <row r="31" spans="1:5" ht="15">
      <c r="A31" s="90"/>
      <c r="B31" s="91"/>
      <c r="C31" s="92"/>
      <c r="D31" s="48"/>
      <c r="E31" s="48"/>
    </row>
    <row r="32" spans="1:5" ht="15.75">
      <c r="A32" s="54" t="s">
        <v>2</v>
      </c>
      <c r="B32" s="55"/>
      <c r="C32" s="96">
        <f>+C8</f>
        <v>-737973.93</v>
      </c>
      <c r="D32" s="97"/>
    </row>
    <row r="33" spans="1:3">
      <c r="A33" s="42"/>
      <c r="C33" s="43"/>
    </row>
    <row r="34" spans="1:3">
      <c r="A34" s="58" t="s">
        <v>132</v>
      </c>
      <c r="B34" s="59"/>
      <c r="C34" s="60"/>
    </row>
    <row r="35" spans="1:3">
      <c r="A35" s="58"/>
      <c r="B35" s="59"/>
      <c r="C35" s="60"/>
    </row>
    <row r="36" spans="1:3">
      <c r="A36" s="42"/>
      <c r="C36" s="43"/>
    </row>
    <row r="37" spans="1:3" ht="15" thickBot="1">
      <c r="A37" s="61"/>
      <c r="B37" s="62"/>
      <c r="C37" s="63"/>
    </row>
  </sheetData>
  <mergeCells count="6">
    <mergeCell ref="A1:C1"/>
    <mergeCell ref="A2:C2"/>
    <mergeCell ref="A3:C3"/>
    <mergeCell ref="A4:C4"/>
    <mergeCell ref="A32:B32"/>
    <mergeCell ref="A34:C3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4"/>
  <sheetViews>
    <sheetView workbookViewId="0">
      <selection sqref="A1:XFD1048576"/>
    </sheetView>
  </sheetViews>
  <sheetFormatPr baseColWidth="10" defaultColWidth="11.42578125" defaultRowHeight="12"/>
  <cols>
    <col min="1" max="1" width="76.42578125" style="101" customWidth="1"/>
    <col min="2" max="2" width="20.7109375" style="101" customWidth="1"/>
    <col min="3" max="3" width="25.42578125" style="101" customWidth="1"/>
    <col min="4" max="16384" width="11.42578125" style="101"/>
  </cols>
  <sheetData>
    <row r="1" spans="1:3" ht="21" customHeight="1">
      <c r="A1" s="98" t="s">
        <v>6</v>
      </c>
      <c r="B1" s="99"/>
      <c r="C1" s="100"/>
    </row>
    <row r="2" spans="1:3" ht="21" customHeight="1" thickBot="1">
      <c r="A2" s="102" t="s">
        <v>133</v>
      </c>
      <c r="B2" s="103"/>
      <c r="C2" s="104"/>
    </row>
    <row r="3" spans="1:3" ht="19.5" customHeight="1" thickBot="1">
      <c r="A3" s="105" t="s">
        <v>134</v>
      </c>
      <c r="B3" s="106"/>
      <c r="C3" s="107"/>
    </row>
    <row r="4" spans="1:3" ht="12" customHeight="1" thickBot="1">
      <c r="A4" s="108"/>
      <c r="B4" s="109"/>
      <c r="C4" s="110"/>
    </row>
    <row r="5" spans="1:3" ht="20.100000000000001" customHeight="1" thickBot="1">
      <c r="A5" s="111" t="s">
        <v>135</v>
      </c>
      <c r="B5" s="112" t="s">
        <v>136</v>
      </c>
      <c r="C5" s="113"/>
    </row>
    <row r="6" spans="1:3" ht="20.100000000000001" customHeight="1" thickBot="1">
      <c r="A6" s="114"/>
      <c r="B6" s="115" t="s">
        <v>137</v>
      </c>
      <c r="C6" s="116" t="s">
        <v>138</v>
      </c>
    </row>
    <row r="7" spans="1:3" ht="36">
      <c r="A7" s="117" t="s">
        <v>139</v>
      </c>
      <c r="B7" s="118" t="s">
        <v>140</v>
      </c>
      <c r="C7" s="119">
        <v>1782</v>
      </c>
    </row>
    <row r="8" spans="1:3" ht="18">
      <c r="A8" s="117" t="s">
        <v>141</v>
      </c>
      <c r="B8" s="118" t="s">
        <v>142</v>
      </c>
      <c r="C8" s="119" t="s">
        <v>143</v>
      </c>
    </row>
    <row r="9" spans="1:3" ht="18">
      <c r="A9" s="117" t="s">
        <v>144</v>
      </c>
      <c r="B9" s="118" t="s">
        <v>142</v>
      </c>
      <c r="C9" s="119" t="s">
        <v>145</v>
      </c>
    </row>
    <row r="10" spans="1:3" ht="18">
      <c r="A10" s="117" t="s">
        <v>146</v>
      </c>
      <c r="B10" s="118" t="s">
        <v>142</v>
      </c>
      <c r="C10" s="119" t="s">
        <v>147</v>
      </c>
    </row>
    <row r="11" spans="1:3" ht="36">
      <c r="A11" s="117" t="s">
        <v>148</v>
      </c>
      <c r="B11" s="118" t="s">
        <v>142</v>
      </c>
      <c r="C11" s="119" t="s">
        <v>149</v>
      </c>
    </row>
    <row r="12" spans="1:3" ht="18">
      <c r="A12" s="117" t="s">
        <v>150</v>
      </c>
      <c r="B12" s="118" t="s">
        <v>142</v>
      </c>
      <c r="C12" s="119" t="s">
        <v>151</v>
      </c>
    </row>
    <row r="13" spans="1:3" ht="18">
      <c r="A13" s="117" t="s">
        <v>152</v>
      </c>
      <c r="B13" s="118" t="s">
        <v>142</v>
      </c>
      <c r="C13" s="119" t="s">
        <v>153</v>
      </c>
    </row>
    <row r="14" spans="1:3" ht="18">
      <c r="A14" s="117"/>
      <c r="B14" s="118" t="s">
        <v>142</v>
      </c>
      <c r="C14" s="119" t="s">
        <v>154</v>
      </c>
    </row>
    <row r="15" spans="1:3" ht="18">
      <c r="A15" s="117" t="s">
        <v>155</v>
      </c>
      <c r="B15" s="118" t="s">
        <v>156</v>
      </c>
      <c r="C15" s="119" t="s">
        <v>157</v>
      </c>
    </row>
    <row r="16" spans="1:3" ht="18">
      <c r="A16" s="117" t="s">
        <v>158</v>
      </c>
      <c r="B16" s="118" t="s">
        <v>156</v>
      </c>
      <c r="C16" s="119" t="s">
        <v>159</v>
      </c>
    </row>
    <row r="17" spans="1:3" ht="18">
      <c r="A17" s="117" t="s">
        <v>160</v>
      </c>
      <c r="B17" s="118" t="s">
        <v>156</v>
      </c>
      <c r="C17" s="119" t="s">
        <v>161</v>
      </c>
    </row>
    <row r="18" spans="1:3" ht="18">
      <c r="A18" s="117" t="s">
        <v>162</v>
      </c>
      <c r="B18" s="118" t="s">
        <v>156</v>
      </c>
      <c r="C18" s="119" t="s">
        <v>163</v>
      </c>
    </row>
    <row r="19" spans="1:3" ht="18">
      <c r="A19" s="117"/>
      <c r="B19" s="118" t="s">
        <v>164</v>
      </c>
      <c r="C19" s="119" t="s">
        <v>165</v>
      </c>
    </row>
    <row r="20" spans="1:3">
      <c r="A20" s="120"/>
      <c r="B20" s="121"/>
      <c r="C20" s="122"/>
    </row>
    <row r="21" spans="1:3">
      <c r="A21" s="120"/>
      <c r="B21" s="121"/>
      <c r="C21" s="122"/>
    </row>
    <row r="22" spans="1:3">
      <c r="A22" s="120"/>
      <c r="B22" s="121"/>
      <c r="C22" s="122"/>
    </row>
    <row r="23" spans="1:3">
      <c r="A23" s="120"/>
      <c r="B23" s="121"/>
      <c r="C23" s="122"/>
    </row>
    <row r="24" spans="1:3">
      <c r="A24" s="120"/>
      <c r="B24" s="121"/>
      <c r="C24" s="122"/>
    </row>
    <row r="25" spans="1:3">
      <c r="A25" s="120"/>
      <c r="B25" s="121"/>
      <c r="C25" s="122"/>
    </row>
    <row r="26" spans="1:3">
      <c r="A26" s="120"/>
      <c r="B26" s="121"/>
      <c r="C26" s="122"/>
    </row>
    <row r="27" spans="1:3">
      <c r="A27" s="120"/>
      <c r="B27" s="121"/>
      <c r="C27" s="122"/>
    </row>
    <row r="28" spans="1:3">
      <c r="A28" s="120"/>
      <c r="B28" s="121"/>
      <c r="C28" s="122"/>
    </row>
    <row r="29" spans="1:3">
      <c r="A29" s="120"/>
      <c r="B29" s="121"/>
      <c r="C29" s="122"/>
    </row>
    <row r="30" spans="1:3">
      <c r="A30" s="120"/>
      <c r="B30" s="121"/>
      <c r="C30" s="122"/>
    </row>
    <row r="31" spans="1:3">
      <c r="A31" s="120"/>
      <c r="B31" s="121"/>
      <c r="C31" s="122"/>
    </row>
    <row r="32" spans="1:3">
      <c r="A32" s="120"/>
      <c r="B32" s="121"/>
      <c r="C32" s="122"/>
    </row>
    <row r="33" spans="1:3" ht="12.75" customHeight="1">
      <c r="A33" s="120"/>
      <c r="B33" s="121"/>
      <c r="C33" s="122"/>
    </row>
    <row r="34" spans="1:3">
      <c r="A34" s="120"/>
      <c r="B34" s="121"/>
      <c r="C34" s="122"/>
    </row>
    <row r="35" spans="1:3">
      <c r="A35" s="120"/>
      <c r="B35" s="121"/>
      <c r="C35" s="122"/>
    </row>
    <row r="36" spans="1:3">
      <c r="A36" s="123"/>
      <c r="C36" s="124"/>
    </row>
    <row r="37" spans="1:3" ht="12.75" thickBot="1">
      <c r="A37" s="125"/>
      <c r="B37" s="126"/>
      <c r="C37" s="127"/>
    </row>
    <row r="38" spans="1:3">
      <c r="C38" s="128"/>
    </row>
    <row r="39" spans="1:3">
      <c r="C39" s="128"/>
    </row>
    <row r="40" spans="1:3">
      <c r="C40" s="128"/>
    </row>
    <row r="41" spans="1:3">
      <c r="C41" s="128"/>
    </row>
    <row r="42" spans="1:3">
      <c r="C42" s="128"/>
    </row>
    <row r="43" spans="1:3">
      <c r="C43" s="128"/>
    </row>
    <row r="44" spans="1:3">
      <c r="C44" s="128"/>
    </row>
    <row r="45" spans="1:3">
      <c r="C45" s="128"/>
    </row>
    <row r="46" spans="1:3">
      <c r="C46" s="128"/>
    </row>
    <row r="47" spans="1:3">
      <c r="C47" s="128"/>
    </row>
    <row r="48" spans="1:3">
      <c r="C48" s="128"/>
    </row>
    <row r="49" spans="3:3">
      <c r="C49" s="128"/>
    </row>
    <row r="50" spans="3:3">
      <c r="C50" s="128"/>
    </row>
    <row r="51" spans="3:3">
      <c r="C51" s="128"/>
    </row>
    <row r="52" spans="3:3">
      <c r="C52" s="128"/>
    </row>
    <row r="53" spans="3:3">
      <c r="C53" s="128"/>
    </row>
    <row r="54" spans="3:3">
      <c r="C54" s="128"/>
    </row>
    <row r="55" spans="3:3">
      <c r="C55" s="128"/>
    </row>
    <row r="56" spans="3:3">
      <c r="C56" s="128"/>
    </row>
    <row r="57" spans="3:3">
      <c r="C57" s="128"/>
    </row>
    <row r="58" spans="3:3">
      <c r="C58" s="128"/>
    </row>
    <row r="59" spans="3:3">
      <c r="C59" s="128"/>
    </row>
    <row r="60" spans="3:3">
      <c r="C60" s="128"/>
    </row>
    <row r="61" spans="3:3">
      <c r="C61" s="128"/>
    </row>
    <row r="62" spans="3:3">
      <c r="C62" s="128"/>
    </row>
    <row r="63" spans="3:3">
      <c r="C63" s="128"/>
    </row>
    <row r="64" spans="3:3">
      <c r="C64" s="128"/>
    </row>
    <row r="65" spans="3:3">
      <c r="C65" s="128"/>
    </row>
    <row r="66" spans="3:3">
      <c r="C66" s="128"/>
    </row>
    <row r="67" spans="3:3">
      <c r="C67" s="128"/>
    </row>
    <row r="68" spans="3:3">
      <c r="C68" s="128"/>
    </row>
    <row r="69" spans="3:3">
      <c r="C69" s="128"/>
    </row>
    <row r="70" spans="3:3">
      <c r="C70" s="128"/>
    </row>
    <row r="71" spans="3:3">
      <c r="C71" s="128"/>
    </row>
    <row r="72" spans="3:3">
      <c r="C72" s="128"/>
    </row>
    <row r="73" spans="3:3">
      <c r="C73" s="128"/>
    </row>
    <row r="74" spans="3:3">
      <c r="C74" s="128"/>
    </row>
    <row r="75" spans="3:3">
      <c r="C75" s="128"/>
    </row>
    <row r="76" spans="3:3">
      <c r="C76" s="128"/>
    </row>
    <row r="77" spans="3:3">
      <c r="C77" s="128"/>
    </row>
    <row r="78" spans="3:3">
      <c r="C78" s="128"/>
    </row>
    <row r="79" spans="3:3">
      <c r="C79" s="128"/>
    </row>
    <row r="80" spans="3:3">
      <c r="C80" s="128"/>
    </row>
    <row r="81" spans="3:3">
      <c r="C81" s="128"/>
    </row>
    <row r="82" spans="3:3">
      <c r="C82" s="128"/>
    </row>
    <row r="83" spans="3:3">
      <c r="C83" s="128"/>
    </row>
    <row r="84" spans="3:3">
      <c r="C84" s="128"/>
    </row>
    <row r="85" spans="3:3">
      <c r="C85" s="128"/>
    </row>
    <row r="86" spans="3:3">
      <c r="C86" s="128"/>
    </row>
    <row r="87" spans="3:3">
      <c r="C87" s="128"/>
    </row>
    <row r="88" spans="3:3">
      <c r="C88" s="128"/>
    </row>
    <row r="89" spans="3:3">
      <c r="C89" s="128"/>
    </row>
    <row r="90" spans="3:3">
      <c r="C90" s="128"/>
    </row>
    <row r="91" spans="3:3">
      <c r="C91" s="128"/>
    </row>
    <row r="92" spans="3:3">
      <c r="C92" s="128"/>
    </row>
    <row r="93" spans="3:3">
      <c r="C93" s="128"/>
    </row>
    <row r="94" spans="3:3">
      <c r="C94" s="128"/>
    </row>
    <row r="95" spans="3:3">
      <c r="C95" s="128"/>
    </row>
    <row r="96" spans="3:3">
      <c r="C96" s="128"/>
    </row>
    <row r="97" spans="3:3">
      <c r="C97" s="128"/>
    </row>
    <row r="98" spans="3:3">
      <c r="C98" s="128"/>
    </row>
    <row r="99" spans="3:3">
      <c r="C99" s="128"/>
    </row>
    <row r="100" spans="3:3">
      <c r="C100" s="128"/>
    </row>
    <row r="101" spans="3:3">
      <c r="C101" s="128"/>
    </row>
    <row r="102" spans="3:3">
      <c r="C102" s="128"/>
    </row>
    <row r="103" spans="3:3">
      <c r="C103" s="128"/>
    </row>
    <row r="104" spans="3:3">
      <c r="C104" s="128"/>
    </row>
    <row r="105" spans="3:3">
      <c r="C105" s="128"/>
    </row>
    <row r="106" spans="3:3">
      <c r="C106" s="128"/>
    </row>
    <row r="107" spans="3:3">
      <c r="C107" s="128"/>
    </row>
    <row r="108" spans="3:3">
      <c r="C108" s="128"/>
    </row>
    <row r="109" spans="3:3">
      <c r="C109" s="128"/>
    </row>
    <row r="110" spans="3:3">
      <c r="C110" s="128"/>
    </row>
    <row r="111" spans="3:3">
      <c r="C111" s="128"/>
    </row>
    <row r="112" spans="3:3">
      <c r="C112" s="128"/>
    </row>
    <row r="113" spans="3:3">
      <c r="C113" s="128"/>
    </row>
    <row r="114" spans="3:3">
      <c r="C114" s="128"/>
    </row>
    <row r="115" spans="3:3">
      <c r="C115" s="128"/>
    </row>
    <row r="116" spans="3:3">
      <c r="C116" s="128"/>
    </row>
    <row r="117" spans="3:3">
      <c r="C117" s="128"/>
    </row>
    <row r="118" spans="3:3">
      <c r="C118" s="128"/>
    </row>
    <row r="119" spans="3:3">
      <c r="C119" s="128"/>
    </row>
    <row r="120" spans="3:3">
      <c r="C120" s="128"/>
    </row>
    <row r="121" spans="3:3">
      <c r="C121" s="128"/>
    </row>
    <row r="122" spans="3:3">
      <c r="C122" s="128"/>
    </row>
    <row r="123" spans="3:3">
      <c r="C123" s="128"/>
    </row>
    <row r="124" spans="3:3">
      <c r="C124" s="128"/>
    </row>
    <row r="125" spans="3:3">
      <c r="C125" s="128"/>
    </row>
    <row r="126" spans="3:3">
      <c r="C126" s="128"/>
    </row>
    <row r="127" spans="3:3">
      <c r="C127" s="128"/>
    </row>
    <row r="128" spans="3:3">
      <c r="C128" s="128"/>
    </row>
    <row r="129" spans="3:3">
      <c r="C129" s="128"/>
    </row>
    <row r="130" spans="3:3">
      <c r="C130" s="128"/>
    </row>
    <row r="131" spans="3:3">
      <c r="C131" s="128"/>
    </row>
    <row r="132" spans="3:3">
      <c r="C132" s="128"/>
    </row>
    <row r="133" spans="3:3">
      <c r="C133" s="128"/>
    </row>
    <row r="134" spans="3:3">
      <c r="C134" s="128"/>
    </row>
    <row r="135" spans="3:3">
      <c r="C135" s="128"/>
    </row>
    <row r="136" spans="3:3">
      <c r="C136" s="128"/>
    </row>
    <row r="137" spans="3:3">
      <c r="C137" s="128"/>
    </row>
    <row r="138" spans="3:3">
      <c r="C138" s="128"/>
    </row>
    <row r="139" spans="3:3">
      <c r="C139" s="128"/>
    </row>
    <row r="140" spans="3:3">
      <c r="C140" s="128"/>
    </row>
    <row r="141" spans="3:3">
      <c r="C141" s="128"/>
    </row>
    <row r="142" spans="3:3">
      <c r="C142" s="128"/>
    </row>
    <row r="143" spans="3:3">
      <c r="C143" s="128"/>
    </row>
    <row r="144" spans="3:3">
      <c r="C144" s="128"/>
    </row>
    <row r="145" spans="3:3">
      <c r="C145" s="128"/>
    </row>
    <row r="146" spans="3:3">
      <c r="C146" s="128"/>
    </row>
    <row r="147" spans="3:3">
      <c r="C147" s="128"/>
    </row>
    <row r="148" spans="3:3">
      <c r="C148" s="128"/>
    </row>
    <row r="149" spans="3:3">
      <c r="C149" s="128"/>
    </row>
    <row r="150" spans="3:3">
      <c r="C150" s="128"/>
    </row>
    <row r="151" spans="3:3">
      <c r="C151" s="128"/>
    </row>
    <row r="152" spans="3:3">
      <c r="C152" s="128"/>
    </row>
    <row r="153" spans="3:3">
      <c r="C153" s="128"/>
    </row>
    <row r="154" spans="3:3">
      <c r="C154" s="128"/>
    </row>
    <row r="155" spans="3:3">
      <c r="C155" s="128"/>
    </row>
    <row r="156" spans="3:3">
      <c r="C156" s="128"/>
    </row>
    <row r="157" spans="3:3">
      <c r="C157" s="128"/>
    </row>
    <row r="158" spans="3:3">
      <c r="C158" s="128"/>
    </row>
    <row r="159" spans="3:3">
      <c r="C159" s="128"/>
    </row>
    <row r="160" spans="3:3">
      <c r="C160" s="128"/>
    </row>
    <row r="161" spans="3:3">
      <c r="C161" s="128"/>
    </row>
    <row r="162" spans="3:3">
      <c r="C162" s="128"/>
    </row>
    <row r="163" spans="3:3">
      <c r="C163" s="128"/>
    </row>
    <row r="164" spans="3:3">
      <c r="C164" s="128"/>
    </row>
    <row r="165" spans="3:3">
      <c r="C165" s="128"/>
    </row>
    <row r="166" spans="3:3">
      <c r="C166" s="128"/>
    </row>
    <row r="167" spans="3:3">
      <c r="C167" s="128"/>
    </row>
    <row r="168" spans="3:3">
      <c r="C168" s="128"/>
    </row>
    <row r="169" spans="3:3">
      <c r="C169" s="128"/>
    </row>
    <row r="170" spans="3:3">
      <c r="C170" s="128"/>
    </row>
    <row r="171" spans="3:3">
      <c r="C171" s="128"/>
    </row>
    <row r="172" spans="3:3">
      <c r="C172" s="128"/>
    </row>
    <row r="173" spans="3:3">
      <c r="C173" s="128"/>
    </row>
    <row r="174" spans="3:3">
      <c r="C174" s="128"/>
    </row>
  </sheetData>
  <mergeCells count="5">
    <mergeCell ref="A1:C1"/>
    <mergeCell ref="A2:C2"/>
    <mergeCell ref="A3:C3"/>
    <mergeCell ref="A5:A6"/>
    <mergeCell ref="B5:C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F12" sqref="F12"/>
    </sheetView>
  </sheetViews>
  <sheetFormatPr baseColWidth="10" defaultRowHeight="15"/>
  <cols>
    <col min="1" max="1" width="26.7109375" style="1" customWidth="1"/>
    <col min="2" max="2" width="28" style="1" customWidth="1"/>
    <col min="3" max="4" width="20.7109375" style="199" customWidth="1"/>
    <col min="5" max="5" width="22.7109375" style="1" customWidth="1"/>
    <col min="6" max="6" width="23.28515625" customWidth="1"/>
    <col min="7" max="7" width="21.85546875" style="200" customWidth="1"/>
    <col min="8" max="8" width="4" customWidth="1"/>
    <col min="9" max="9" width="23.140625" customWidth="1"/>
  </cols>
  <sheetData>
    <row r="1" spans="1:7" ht="21" customHeight="1">
      <c r="A1" s="129" t="s">
        <v>6</v>
      </c>
      <c r="B1" s="130"/>
      <c r="C1" s="130"/>
      <c r="D1" s="130"/>
      <c r="E1" s="130"/>
      <c r="F1" s="130"/>
      <c r="G1" s="131"/>
    </row>
    <row r="2" spans="1:7" ht="21" customHeight="1">
      <c r="A2" s="132" t="s">
        <v>166</v>
      </c>
      <c r="B2" s="133"/>
      <c r="C2" s="133"/>
      <c r="D2" s="133"/>
      <c r="E2" s="133"/>
      <c r="F2" s="133"/>
      <c r="G2" s="134"/>
    </row>
    <row r="3" spans="1:7" ht="21" customHeight="1">
      <c r="A3" s="135" t="s">
        <v>0</v>
      </c>
      <c r="B3" s="136"/>
      <c r="C3" s="136"/>
      <c r="D3" s="136"/>
      <c r="E3" s="136"/>
      <c r="F3" s="136"/>
      <c r="G3" s="137"/>
    </row>
    <row r="4" spans="1:7" ht="21.75" thickBot="1">
      <c r="A4" s="138" t="s">
        <v>7</v>
      </c>
      <c r="B4" s="139"/>
      <c r="C4" s="139"/>
      <c r="D4" s="139"/>
      <c r="E4" s="139"/>
      <c r="F4" s="139"/>
      <c r="G4" s="140"/>
    </row>
    <row r="5" spans="1:7">
      <c r="A5" s="5"/>
      <c r="B5" s="141"/>
      <c r="C5" s="142"/>
      <c r="D5" s="142"/>
      <c r="E5" s="141"/>
      <c r="F5" s="6"/>
      <c r="G5" s="143"/>
    </row>
    <row r="6" spans="1:7">
      <c r="A6" s="144" t="s">
        <v>167</v>
      </c>
      <c r="B6" s="145" t="s">
        <v>168</v>
      </c>
      <c r="C6" s="146" t="s">
        <v>169</v>
      </c>
      <c r="D6" s="146" t="s">
        <v>170</v>
      </c>
      <c r="E6" s="147" t="s">
        <v>171</v>
      </c>
      <c r="F6" s="147" t="s">
        <v>172</v>
      </c>
      <c r="G6" s="148" t="s">
        <v>173</v>
      </c>
    </row>
    <row r="7" spans="1:7" ht="15.75" thickBot="1">
      <c r="A7" s="149"/>
      <c r="B7" s="150"/>
      <c r="C7" s="151"/>
      <c r="D7" s="151"/>
      <c r="E7" s="152"/>
      <c r="F7" s="152"/>
      <c r="G7" s="153"/>
    </row>
    <row r="8" spans="1:7" s="160" customFormat="1">
      <c r="A8" s="154"/>
      <c r="B8" s="155"/>
      <c r="C8" s="156"/>
      <c r="D8" s="156"/>
      <c r="E8" s="157"/>
      <c r="F8" s="158"/>
      <c r="G8" s="159"/>
    </row>
    <row r="9" spans="1:7">
      <c r="A9" s="161"/>
      <c r="B9" s="162"/>
      <c r="C9" s="163"/>
      <c r="D9" s="163"/>
      <c r="E9" s="164"/>
      <c r="F9" s="165"/>
      <c r="G9" s="166"/>
    </row>
    <row r="10" spans="1:7" s="2" customFormat="1">
      <c r="A10" s="161"/>
      <c r="B10" s="162"/>
      <c r="C10" s="163"/>
      <c r="D10" s="163"/>
      <c r="E10" s="164"/>
      <c r="F10" s="165"/>
      <c r="G10" s="166"/>
    </row>
    <row r="11" spans="1:7">
      <c r="A11" s="167"/>
      <c r="B11" s="162"/>
      <c r="C11" s="163"/>
      <c r="D11" s="163"/>
      <c r="E11" s="164"/>
      <c r="F11" s="165"/>
      <c r="G11" s="168"/>
    </row>
    <row r="12" spans="1:7">
      <c r="A12" s="167"/>
      <c r="B12" s="162"/>
      <c r="C12" s="163"/>
      <c r="D12" s="163"/>
      <c r="E12" s="164"/>
      <c r="F12" s="165"/>
      <c r="G12" s="168"/>
    </row>
    <row r="13" spans="1:7">
      <c r="A13" s="167"/>
      <c r="B13" s="162"/>
      <c r="C13" s="163"/>
      <c r="D13" s="163"/>
      <c r="E13" s="164"/>
      <c r="F13" s="165"/>
      <c r="G13" s="168"/>
    </row>
    <row r="14" spans="1:7">
      <c r="A14" s="167"/>
      <c r="B14" s="162"/>
      <c r="C14" s="163"/>
      <c r="D14" s="163"/>
      <c r="E14" s="164"/>
      <c r="F14" s="165"/>
      <c r="G14" s="168"/>
    </row>
    <row r="15" spans="1:7" ht="36">
      <c r="A15" s="167"/>
      <c r="B15" s="162"/>
      <c r="C15" s="163"/>
      <c r="D15" s="169" t="s">
        <v>174</v>
      </c>
      <c r="E15" s="164"/>
      <c r="F15" s="165"/>
      <c r="G15" s="168"/>
    </row>
    <row r="16" spans="1:7">
      <c r="A16" s="167"/>
      <c r="B16" s="162"/>
      <c r="C16" s="163"/>
      <c r="D16" s="163"/>
      <c r="E16" s="164"/>
      <c r="F16" s="165"/>
      <c r="G16" s="168"/>
    </row>
    <row r="17" spans="1:7">
      <c r="A17" s="167"/>
      <c r="B17" s="162"/>
      <c r="C17" s="163"/>
      <c r="D17" s="163"/>
      <c r="E17" s="164"/>
      <c r="F17" s="165"/>
      <c r="G17" s="168"/>
    </row>
    <row r="18" spans="1:7">
      <c r="A18" s="167"/>
      <c r="B18" s="162"/>
      <c r="C18" s="163"/>
      <c r="D18" s="163"/>
      <c r="E18" s="164"/>
      <c r="F18" s="165"/>
      <c r="G18" s="168"/>
    </row>
    <row r="19" spans="1:7">
      <c r="A19" s="167"/>
      <c r="B19" s="162"/>
      <c r="C19" s="163"/>
      <c r="D19" s="163"/>
      <c r="E19" s="164"/>
      <c r="F19" s="165"/>
      <c r="G19" s="168"/>
    </row>
    <row r="20" spans="1:7">
      <c r="A20" s="167"/>
      <c r="B20" s="162"/>
      <c r="C20" s="163"/>
      <c r="D20" s="163"/>
      <c r="E20" s="164"/>
      <c r="F20" s="165"/>
      <c r="G20" s="168"/>
    </row>
    <row r="21" spans="1:7">
      <c r="A21" s="167"/>
      <c r="B21" s="162"/>
      <c r="C21" s="163"/>
      <c r="D21" s="163"/>
      <c r="E21" s="164"/>
      <c r="F21" s="165"/>
      <c r="G21" s="168"/>
    </row>
    <row r="22" spans="1:7">
      <c r="A22" s="161"/>
      <c r="B22" s="170"/>
      <c r="C22" s="171"/>
      <c r="D22" s="171"/>
      <c r="E22" s="172"/>
      <c r="F22" s="173"/>
      <c r="G22" s="174"/>
    </row>
    <row r="23" spans="1:7">
      <c r="A23" s="161"/>
      <c r="B23" s="170"/>
      <c r="C23" s="171"/>
      <c r="D23" s="171"/>
      <c r="E23" s="172"/>
      <c r="F23" s="173"/>
      <c r="G23" s="166"/>
    </row>
    <row r="24" spans="1:7" ht="15.75" thickBot="1">
      <c r="A24" s="175"/>
      <c r="B24" s="176"/>
      <c r="C24" s="177"/>
      <c r="D24" s="177"/>
      <c r="E24" s="178"/>
      <c r="F24" s="179"/>
      <c r="G24" s="180"/>
    </row>
    <row r="25" spans="1:7">
      <c r="A25" s="181" t="s">
        <v>175</v>
      </c>
      <c r="B25" s="182"/>
      <c r="C25" s="183"/>
      <c r="D25" s="183"/>
      <c r="E25" s="184"/>
      <c r="F25" s="185"/>
      <c r="G25" s="186"/>
    </row>
    <row r="26" spans="1:7">
      <c r="A26" s="187"/>
      <c r="B26" s="188"/>
      <c r="C26" s="188"/>
      <c r="D26" s="188"/>
      <c r="E26" s="188"/>
      <c r="F26" s="188"/>
      <c r="G26" s="189"/>
    </row>
    <row r="27" spans="1:7">
      <c r="A27" s="187"/>
      <c r="B27" s="188"/>
      <c r="C27" s="188"/>
      <c r="D27" s="188"/>
      <c r="E27" s="188"/>
      <c r="F27" s="188"/>
      <c r="G27" s="189"/>
    </row>
    <row r="28" spans="1:7">
      <c r="A28" s="187"/>
      <c r="B28" s="188"/>
      <c r="C28" s="188"/>
      <c r="D28" s="188"/>
      <c r="E28" s="188"/>
      <c r="F28" s="188"/>
      <c r="G28" s="189"/>
    </row>
    <row r="29" spans="1:7">
      <c r="A29" s="190"/>
      <c r="B29" s="191"/>
      <c r="C29" s="191"/>
      <c r="D29" s="191"/>
      <c r="E29" s="191"/>
      <c r="F29" s="191"/>
      <c r="G29" s="192"/>
    </row>
    <row r="30" spans="1:7" ht="15.75" thickBot="1">
      <c r="A30" s="193"/>
      <c r="B30" s="194"/>
      <c r="C30" s="195"/>
      <c r="D30" s="195"/>
      <c r="E30" s="196"/>
      <c r="F30" s="197"/>
      <c r="G30" s="198"/>
    </row>
  </sheetData>
  <mergeCells count="15">
    <mergeCell ref="G6:G7"/>
    <mergeCell ref="A26:G26"/>
    <mergeCell ref="A27:G27"/>
    <mergeCell ref="A28:G28"/>
    <mergeCell ref="A29:G29"/>
    <mergeCell ref="A1:G1"/>
    <mergeCell ref="A2:G2"/>
    <mergeCell ref="A3:G3"/>
    <mergeCell ref="A4:G4"/>
    <mergeCell ref="A6:A7"/>
    <mergeCell ref="B6:B7"/>
    <mergeCell ref="C6:C7"/>
    <mergeCell ref="D6:D7"/>
    <mergeCell ref="E6:E7"/>
    <mergeCell ref="F6:F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R.B.INM.C.P.</vt:lpstr>
      <vt:lpstr>R.Bien.Muebl.</vt:lpstr>
      <vt:lpstr>R.Bien.Muebl. (2)</vt:lpstr>
      <vt:lpstr>R.Act.Intang.</vt:lpstr>
      <vt:lpstr>R.Depr.</vt:lpstr>
      <vt:lpstr>Rel.Ctas.Banc.</vt:lpstr>
      <vt:lpstr>R.E.B.C.F.</vt:lpstr>
      <vt:lpstr>R.B.INM.C.P.!Área_de_impresión</vt:lpstr>
      <vt:lpstr>R.B.INM.C.P.!Títulos_a_imprimir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inforjorge</cp:lastModifiedBy>
  <cp:lastPrinted>2018-07-28T17:41:52Z</cp:lastPrinted>
  <dcterms:created xsi:type="dcterms:W3CDTF">2015-08-11T17:12:40Z</dcterms:created>
  <dcterms:modified xsi:type="dcterms:W3CDTF">2019-01-24T18:49:28Z</dcterms:modified>
</cp:coreProperties>
</file>